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drawings/drawing2.xml" ContentType="application/vnd.openxmlformats-officedocument.drawing+xml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drawings/drawing3.xml" ContentType="application/vnd.openxmlformats-officedocument.drawing+xml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drawings/drawing4.xml" ContentType="application/vnd.openxmlformats-officedocument.drawing+xml"/>
  <Override PartName="/xl/embeddings/oleObject7.bin" ContentType="application/vnd.openxmlformats-officedocument.oleObject"/>
  <Override PartName="/xl/embeddings/oleObject8.bin" ContentType="application/vnd.openxmlformats-officedocument.oleObject"/>
  <Override PartName="/xl/drawings/drawing5.xml" ContentType="application/vnd.openxmlformats-officedocument.drawing+xml"/>
  <Override PartName="/xl/embeddings/oleObject9.bin" ContentType="application/vnd.openxmlformats-officedocument.oleObject"/>
  <Override PartName="/xl/embeddings/oleObject10.bin" ContentType="application/vnd.openxmlformats-officedocument.oleObject"/>
  <Override PartName="/xl/drawings/drawing6.xml" ContentType="application/vnd.openxmlformats-officedocument.drawing+xml"/>
  <Override PartName="/xl/embeddings/oleObject11.bin" ContentType="application/vnd.openxmlformats-officedocument.oleObject"/>
  <Override PartName="/xl/embeddings/oleObject12.bin" ContentType="application/vnd.openxmlformats-officedocument.oleObject"/>
  <Override PartName="/xl/drawings/drawing7.xml" ContentType="application/vnd.openxmlformats-officedocument.drawing+xml"/>
  <Override PartName="/xl/embeddings/oleObject13.bin" ContentType="application/vnd.openxmlformats-officedocument.oleObject"/>
  <Override PartName="/xl/embeddings/oleObject14.bin" ContentType="application/vnd.openxmlformats-officedocument.oleObject"/>
  <Override PartName="/xl/drawings/drawing8.xml" ContentType="application/vnd.openxmlformats-officedocument.drawing+xml"/>
  <Override PartName="/xl/embeddings/oleObject15.bin" ContentType="application/vnd.openxmlformats-officedocument.oleObject"/>
  <Override PartName="/xl/embeddings/oleObject16.bin" ContentType="application/vnd.openxmlformats-officedocument.oleObject"/>
  <Override PartName="/xl/drawings/drawing9.xml" ContentType="application/vnd.openxmlformats-officedocument.drawing+xml"/>
  <Override PartName="/xl/embeddings/oleObject17.bin" ContentType="application/vnd.openxmlformats-officedocument.oleObject"/>
  <Override PartName="/xl/embeddings/oleObject18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gpp052000\Documents\UTD\Tools\Tystar_LPCVD\Process_Runs\"/>
    </mc:Choice>
  </mc:AlternateContent>
  <bookViews>
    <workbookView xWindow="2580" yWindow="570" windowWidth="11370" windowHeight="5865" firstSheet="52" activeTab="65"/>
  </bookViews>
  <sheets>
    <sheet name="T1 R1 " sheetId="7" r:id="rId1"/>
    <sheet name="T1 R8" sheetId="9" r:id="rId2"/>
    <sheet name="T1 R9" sheetId="10" r:id="rId3"/>
    <sheet name="T1 R13" sheetId="11" r:id="rId4"/>
    <sheet name="T1 R14" sheetId="12" r:id="rId5"/>
    <sheet name="T1 R15" sheetId="13" r:id="rId6"/>
    <sheet name="T1 R17" sheetId="14" r:id="rId7"/>
    <sheet name="T1 R18" sheetId="15" r:id="rId8"/>
    <sheet name="T1 R19" sheetId="16" r:id="rId9"/>
    <sheet name="T1 R20" sheetId="17" r:id="rId10"/>
    <sheet name="T1 R21" sheetId="18" r:id="rId11"/>
    <sheet name="T1 R22" sheetId="19" r:id="rId12"/>
    <sheet name="T1 R23" sheetId="20" r:id="rId13"/>
    <sheet name="T1 R24" sheetId="21" r:id="rId14"/>
    <sheet name="T1 R25" sheetId="22" r:id="rId15"/>
    <sheet name="T1 R26" sheetId="23" r:id="rId16"/>
    <sheet name="T1 R27" sheetId="24" r:id="rId17"/>
    <sheet name="T1 R28" sheetId="25" r:id="rId18"/>
    <sheet name="T1 R29" sheetId="26" r:id="rId19"/>
    <sheet name="T1 R30" sheetId="27" r:id="rId20"/>
    <sheet name="T1 R31" sheetId="28" r:id="rId21"/>
    <sheet name="T1 R32" sheetId="29" r:id="rId22"/>
    <sheet name="T1 R33" sheetId="30" r:id="rId23"/>
    <sheet name="T1 R34" sheetId="31" r:id="rId24"/>
    <sheet name="T1 R35" sheetId="32" r:id="rId25"/>
    <sheet name="T1 R36" sheetId="33" r:id="rId26"/>
    <sheet name="T1 R37" sheetId="34" r:id="rId27"/>
    <sheet name="T1 R38" sheetId="35" r:id="rId28"/>
    <sheet name="T1 R39" sheetId="36" r:id="rId29"/>
    <sheet name="T1 R40" sheetId="37" r:id="rId30"/>
    <sheet name="T1 R41" sheetId="38" r:id="rId31"/>
    <sheet name="T1 R42" sheetId="39" r:id="rId32"/>
    <sheet name="T1 R43" sheetId="40" r:id="rId33"/>
    <sheet name="T1 R44" sheetId="41" r:id="rId34"/>
    <sheet name="T1 R45" sheetId="42" r:id="rId35"/>
    <sheet name="T1 R46" sheetId="43" r:id="rId36"/>
    <sheet name="T1 R47" sheetId="44" r:id="rId37"/>
    <sheet name="T1 R48" sheetId="45" r:id="rId38"/>
    <sheet name="T1 R49" sheetId="46" r:id="rId39"/>
    <sheet name="T1 R50" sheetId="47" r:id="rId40"/>
    <sheet name="T1 R51" sheetId="48" r:id="rId41"/>
    <sheet name="T1 R52" sheetId="49" r:id="rId42"/>
    <sheet name="T1 R53" sheetId="50" r:id="rId43"/>
    <sheet name="T1 R54" sheetId="51" r:id="rId44"/>
    <sheet name="T1 R55" sheetId="52" r:id="rId45"/>
    <sheet name="T1 R56" sheetId="53" r:id="rId46"/>
    <sheet name="T1 R57" sheetId="54" r:id="rId47"/>
    <sheet name="T1 R58" sheetId="55" r:id="rId48"/>
    <sheet name="T1 R59" sheetId="56" r:id="rId49"/>
    <sheet name="T1 R60" sheetId="57" r:id="rId50"/>
    <sheet name="T1 R61" sheetId="58" r:id="rId51"/>
    <sheet name="T1 R62" sheetId="59" r:id="rId52"/>
    <sheet name="T1 R63" sheetId="61" r:id="rId53"/>
    <sheet name="T1 R64" sheetId="62" r:id="rId54"/>
    <sheet name="T1 R65" sheetId="63" r:id="rId55"/>
    <sheet name="T1 R66" sheetId="64" r:id="rId56"/>
    <sheet name="T1 R67" sheetId="65" r:id="rId57"/>
    <sheet name="T1 R68" sheetId="66" r:id="rId58"/>
    <sheet name="T1 R69" sheetId="67" r:id="rId59"/>
    <sheet name="T1 R70" sheetId="68" r:id="rId60"/>
    <sheet name="T1 R71" sheetId="69" r:id="rId61"/>
    <sheet name="T1 R72" sheetId="70" r:id="rId62"/>
    <sheet name="T1 R73" sheetId="71" r:id="rId63"/>
    <sheet name="T1 R74" sheetId="72" r:id="rId64"/>
    <sheet name="T1 R75" sheetId="73" r:id="rId65"/>
    <sheet name="T1 R76" sheetId="74" r:id="rId66"/>
  </sheets>
  <calcPr calcId="162913" iterate="1"/>
</workbook>
</file>

<file path=xl/calcChain.xml><?xml version="1.0" encoding="utf-8"?>
<calcChain xmlns="http://schemas.openxmlformats.org/spreadsheetml/2006/main">
  <c r="H12" i="74" l="1"/>
  <c r="G12" i="74"/>
  <c r="H14" i="74" s="1"/>
  <c r="I12" i="74" l="1"/>
  <c r="J12" i="74"/>
  <c r="H12" i="73"/>
  <c r="I12" i="73" s="1"/>
  <c r="G12" i="73"/>
  <c r="J12" i="73" s="1"/>
  <c r="H14" i="73" l="1"/>
  <c r="H12" i="72"/>
  <c r="I12" i="72" s="1"/>
  <c r="G12" i="72"/>
  <c r="H14" i="72" s="1"/>
  <c r="J12" i="72" l="1"/>
  <c r="H12" i="71"/>
  <c r="I12" i="71" s="1"/>
  <c r="G12" i="71"/>
  <c r="J12" i="71" s="1"/>
  <c r="H14" i="71" l="1"/>
  <c r="H12" i="70"/>
  <c r="I12" i="70" s="1"/>
  <c r="G12" i="70"/>
  <c r="H14" i="70" s="1"/>
  <c r="J12" i="70" l="1"/>
  <c r="H12" i="69"/>
  <c r="I12" i="69" s="1"/>
  <c r="G12" i="69"/>
  <c r="H14" i="69" s="1"/>
  <c r="J12" i="69" l="1"/>
  <c r="H12" i="68"/>
  <c r="G12" i="68"/>
  <c r="H14" i="68" s="1"/>
  <c r="H12" i="67"/>
  <c r="G12" i="67"/>
  <c r="H14" i="67" s="1"/>
  <c r="I12" i="68" l="1"/>
  <c r="J12" i="68"/>
  <c r="I12" i="67"/>
  <c r="J12" i="67"/>
  <c r="H12" i="66"/>
  <c r="G12" i="66"/>
  <c r="J12" i="66" s="1"/>
  <c r="I12" i="66" l="1"/>
  <c r="H14" i="66"/>
  <c r="H12" i="65"/>
  <c r="G12" i="65"/>
  <c r="H14" i="65" s="1"/>
  <c r="H12" i="64"/>
  <c r="G12" i="64"/>
  <c r="H14" i="64" s="1"/>
  <c r="I12" i="65" l="1"/>
  <c r="J12" i="65"/>
  <c r="I12" i="64"/>
  <c r="J12" i="64"/>
  <c r="H12" i="63"/>
  <c r="I12" i="63" s="1"/>
  <c r="G12" i="63"/>
  <c r="J12" i="63" s="1"/>
  <c r="H14" i="63" l="1"/>
  <c r="H12" i="62"/>
  <c r="G12" i="62"/>
  <c r="H14" i="62" s="1"/>
  <c r="I12" i="62" l="1"/>
  <c r="J12" i="62"/>
  <c r="H12" i="61"/>
  <c r="G12" i="61"/>
  <c r="H14" i="61" s="1"/>
  <c r="I12" i="61" l="1"/>
  <c r="J12" i="61"/>
  <c r="H12" i="59"/>
  <c r="G12" i="59"/>
  <c r="H14" i="59" s="1"/>
  <c r="I12" i="59" l="1"/>
  <c r="J12" i="59"/>
  <c r="H12" i="58"/>
  <c r="G12" i="58"/>
  <c r="J12" i="58" s="1"/>
  <c r="I12" i="58" l="1"/>
  <c r="H14" i="58"/>
  <c r="H12" i="57"/>
  <c r="G12" i="57"/>
  <c r="H14" i="57" s="1"/>
  <c r="I12" i="57" l="1"/>
  <c r="J12" i="57"/>
  <c r="H12" i="56"/>
  <c r="G12" i="56"/>
  <c r="H14" i="56" s="1"/>
  <c r="I12" i="56" l="1"/>
  <c r="J12" i="56"/>
  <c r="H12" i="55"/>
  <c r="G12" i="55"/>
  <c r="H14" i="55" s="1"/>
  <c r="I12" i="55" l="1"/>
  <c r="J12" i="55"/>
  <c r="H12" i="54"/>
  <c r="G12" i="54"/>
  <c r="H14" i="54" s="1"/>
  <c r="H12" i="53"/>
  <c r="G12" i="53"/>
  <c r="I12" i="53" s="1"/>
  <c r="H14" i="53"/>
  <c r="H12" i="52"/>
  <c r="G12" i="52"/>
  <c r="H14" i="52"/>
  <c r="H12" i="51"/>
  <c r="I12" i="51" s="1"/>
  <c r="G12" i="51"/>
  <c r="H14" i="51"/>
  <c r="H12" i="50"/>
  <c r="G12" i="50"/>
  <c r="H14" i="50" s="1"/>
  <c r="H12" i="49"/>
  <c r="G12" i="49"/>
  <c r="I12" i="49" s="1"/>
  <c r="H14" i="49"/>
  <c r="H12" i="48"/>
  <c r="G12" i="48"/>
  <c r="H14" i="48"/>
  <c r="H12" i="47"/>
  <c r="I12" i="47" s="1"/>
  <c r="G12" i="47"/>
  <c r="H14" i="47"/>
  <c r="H12" i="46"/>
  <c r="G12" i="46"/>
  <c r="H14" i="46" s="1"/>
  <c r="H12" i="45"/>
  <c r="G12" i="45"/>
  <c r="J12" i="45" s="1"/>
  <c r="H12" i="44"/>
  <c r="G12" i="44"/>
  <c r="J12" i="44" s="1"/>
  <c r="H12" i="43"/>
  <c r="I12" i="43" s="1"/>
  <c r="G12" i="43"/>
  <c r="J12" i="43"/>
  <c r="H12" i="42"/>
  <c r="I12" i="42" s="1"/>
  <c r="G12" i="42"/>
  <c r="H12" i="41"/>
  <c r="I12" i="41"/>
  <c r="G12" i="41"/>
  <c r="H14" i="41"/>
  <c r="H12" i="40"/>
  <c r="G12" i="40"/>
  <c r="I12" i="40" s="1"/>
  <c r="H12" i="39"/>
  <c r="G12" i="39"/>
  <c r="I12" i="39" s="1"/>
  <c r="J12" i="39"/>
  <c r="H12" i="38"/>
  <c r="I12" i="38" s="1"/>
  <c r="G12" i="38"/>
  <c r="J12" i="38"/>
  <c r="H12" i="37"/>
  <c r="G12" i="37"/>
  <c r="H12" i="36"/>
  <c r="G12" i="36"/>
  <c r="I12" i="36" s="1"/>
  <c r="H12" i="35"/>
  <c r="G12" i="35"/>
  <c r="H12" i="34"/>
  <c r="G12" i="34"/>
  <c r="J12" i="34" s="1"/>
  <c r="H12" i="33"/>
  <c r="G12" i="33"/>
  <c r="H14" i="33" s="1"/>
  <c r="H12" i="32"/>
  <c r="I12" i="32" s="1"/>
  <c r="G12" i="32"/>
  <c r="H12" i="31"/>
  <c r="G12" i="31"/>
  <c r="J12" i="31" s="1"/>
  <c r="H12" i="30"/>
  <c r="I12" i="30"/>
  <c r="G12" i="30"/>
  <c r="J12" i="30" s="1"/>
  <c r="H14" i="30"/>
  <c r="H12" i="29"/>
  <c r="I12" i="29"/>
  <c r="G12" i="29"/>
  <c r="H14" i="29" s="1"/>
  <c r="H12" i="28"/>
  <c r="I12" i="28"/>
  <c r="G12" i="28"/>
  <c r="H14" i="28" s="1"/>
  <c r="H12" i="27"/>
  <c r="I12" i="27" s="1"/>
  <c r="G12" i="27"/>
  <c r="H14" i="27" s="1"/>
  <c r="H12" i="26"/>
  <c r="G12" i="26"/>
  <c r="I12" i="26" s="1"/>
  <c r="H14" i="26"/>
  <c r="H12" i="25"/>
  <c r="I12" i="25" s="1"/>
  <c r="G12" i="25"/>
  <c r="H14" i="25"/>
  <c r="H12" i="24"/>
  <c r="I12" i="24" s="1"/>
  <c r="G12" i="24"/>
  <c r="H14" i="24"/>
  <c r="H12" i="23"/>
  <c r="G12" i="23"/>
  <c r="H14" i="23"/>
  <c r="H12" i="22"/>
  <c r="I12" i="22" s="1"/>
  <c r="G12" i="22"/>
  <c r="H14" i="22"/>
  <c r="G12" i="21"/>
  <c r="J12" i="21" s="1"/>
  <c r="H12" i="21"/>
  <c r="I12" i="21" s="1"/>
  <c r="H14" i="21"/>
  <c r="G12" i="20"/>
  <c r="J12" i="20" s="1"/>
  <c r="H12" i="20"/>
  <c r="I12" i="20"/>
  <c r="H14" i="20"/>
  <c r="G12" i="19"/>
  <c r="H14" i="19"/>
  <c r="H12" i="19"/>
  <c r="I12" i="19" s="1"/>
  <c r="J12" i="19"/>
  <c r="G12" i="18"/>
  <c r="J12" i="18" s="1"/>
  <c r="I12" i="18"/>
  <c r="H12" i="18"/>
  <c r="G13" i="18"/>
  <c r="H13" i="18"/>
  <c r="I13" i="18" s="1"/>
  <c r="G14" i="18"/>
  <c r="H14" i="18"/>
  <c r="I14" i="18" s="1"/>
  <c r="G15" i="18"/>
  <c r="J15" i="18" s="1"/>
  <c r="H15" i="18"/>
  <c r="I15" i="18" s="1"/>
  <c r="G12" i="17"/>
  <c r="J12" i="17" s="1"/>
  <c r="H12" i="17"/>
  <c r="I12" i="17" s="1"/>
  <c r="G13" i="17"/>
  <c r="J13" i="17" s="1"/>
  <c r="H13" i="17"/>
  <c r="I13" i="17" s="1"/>
  <c r="G14" i="17"/>
  <c r="J14" i="17" s="1"/>
  <c r="H14" i="17"/>
  <c r="I14" i="17" s="1"/>
  <c r="G15" i="17"/>
  <c r="J15" i="17" s="1"/>
  <c r="H15" i="17"/>
  <c r="I15" i="17" s="1"/>
  <c r="H17" i="17"/>
  <c r="G12" i="16"/>
  <c r="J12" i="16" s="1"/>
  <c r="H12" i="16"/>
  <c r="G13" i="16"/>
  <c r="J13" i="16" s="1"/>
  <c r="H13" i="16"/>
  <c r="G14" i="16"/>
  <c r="J14" i="16" s="1"/>
  <c r="H14" i="16"/>
  <c r="G15" i="16"/>
  <c r="I15" i="16" s="1"/>
  <c r="J15" i="16"/>
  <c r="H15" i="16"/>
  <c r="H17" i="16"/>
  <c r="G12" i="15"/>
  <c r="J12" i="15" s="1"/>
  <c r="H12" i="15"/>
  <c r="I12" i="15" s="1"/>
  <c r="G13" i="15"/>
  <c r="J13" i="15" s="1"/>
  <c r="H13" i="15"/>
  <c r="I13" i="15" s="1"/>
  <c r="G14" i="15"/>
  <c r="J14" i="15" s="1"/>
  <c r="H14" i="15"/>
  <c r="I14" i="15" s="1"/>
  <c r="G15" i="15"/>
  <c r="J15" i="15" s="1"/>
  <c r="H15" i="15"/>
  <c r="I15" i="15" s="1"/>
  <c r="H17" i="15"/>
  <c r="G12" i="14"/>
  <c r="J12" i="14" s="1"/>
  <c r="H12" i="14"/>
  <c r="I12" i="14"/>
  <c r="G13" i="14"/>
  <c r="J13" i="14" s="1"/>
  <c r="H13" i="14"/>
  <c r="I13" i="14"/>
  <c r="G14" i="14"/>
  <c r="H14" i="14"/>
  <c r="I14" i="14" s="1"/>
  <c r="G15" i="14"/>
  <c r="I15" i="14" s="1"/>
  <c r="H15" i="14"/>
  <c r="G12" i="13"/>
  <c r="J12" i="13" s="1"/>
  <c r="H12" i="13"/>
  <c r="I12" i="13" s="1"/>
  <c r="G13" i="13"/>
  <c r="J13" i="13" s="1"/>
  <c r="H13" i="13"/>
  <c r="I13" i="13" s="1"/>
  <c r="G14" i="13"/>
  <c r="J14" i="13" s="1"/>
  <c r="H14" i="13"/>
  <c r="I14" i="13" s="1"/>
  <c r="H16" i="13"/>
  <c r="G12" i="12"/>
  <c r="J12" i="12" s="1"/>
  <c r="H12" i="12"/>
  <c r="G13" i="12"/>
  <c r="I13" i="12" s="1"/>
  <c r="J13" i="12"/>
  <c r="H13" i="12"/>
  <c r="G14" i="12"/>
  <c r="J14" i="12"/>
  <c r="H14" i="12"/>
  <c r="I14" i="12" s="1"/>
  <c r="H16" i="12"/>
  <c r="H14" i="11"/>
  <c r="G14" i="11"/>
  <c r="J14" i="11"/>
  <c r="G12" i="11"/>
  <c r="J12" i="11" s="1"/>
  <c r="H12" i="11"/>
  <c r="I12" i="11"/>
  <c r="G13" i="11"/>
  <c r="J13" i="11" s="1"/>
  <c r="H13" i="11"/>
  <c r="I13" i="11" s="1"/>
  <c r="I14" i="11"/>
  <c r="G12" i="10"/>
  <c r="J12" i="10" s="1"/>
  <c r="H12" i="10"/>
  <c r="I12" i="10"/>
  <c r="G13" i="10"/>
  <c r="H13" i="10"/>
  <c r="I13" i="10" s="1"/>
  <c r="G12" i="9"/>
  <c r="J12" i="9" s="1"/>
  <c r="H12" i="9"/>
  <c r="I12" i="9" s="1"/>
  <c r="G13" i="9"/>
  <c r="J13" i="9" s="1"/>
  <c r="H13" i="9"/>
  <c r="I13" i="9" s="1"/>
  <c r="G14" i="9"/>
  <c r="J14" i="9" s="1"/>
  <c r="H14" i="9"/>
  <c r="I14" i="9" s="1"/>
  <c r="H16" i="9"/>
  <c r="G14" i="7"/>
  <c r="J14" i="7" s="1"/>
  <c r="H14" i="7"/>
  <c r="I14" i="7"/>
  <c r="G12" i="7"/>
  <c r="J12" i="7" s="1"/>
  <c r="G13" i="7"/>
  <c r="J13" i="7"/>
  <c r="H13" i="7"/>
  <c r="I13" i="7" s="1"/>
  <c r="H12" i="7"/>
  <c r="I12" i="7"/>
  <c r="J12" i="22"/>
  <c r="J12" i="23"/>
  <c r="J12" i="24"/>
  <c r="J12" i="25"/>
  <c r="J12" i="28"/>
  <c r="J12" i="29"/>
  <c r="H14" i="32"/>
  <c r="J12" i="32"/>
  <c r="I12" i="33"/>
  <c r="J12" i="33"/>
  <c r="I12" i="34"/>
  <c r="I12" i="35"/>
  <c r="H14" i="35"/>
  <c r="J12" i="35"/>
  <c r="H14" i="34"/>
  <c r="I12" i="37"/>
  <c r="H14" i="37"/>
  <c r="J12" i="37"/>
  <c r="H14" i="38"/>
  <c r="H14" i="39"/>
  <c r="J12" i="41"/>
  <c r="H14" i="42"/>
  <c r="J12" i="42"/>
  <c r="H14" i="43"/>
  <c r="I12" i="44"/>
  <c r="H14" i="44"/>
  <c r="J12" i="46"/>
  <c r="H17" i="14"/>
  <c r="H15" i="10"/>
  <c r="H17" i="18"/>
  <c r="H16" i="7"/>
  <c r="J13" i="10"/>
  <c r="H16" i="11"/>
  <c r="J14" i="14"/>
  <c r="J14" i="18"/>
  <c r="J13" i="18"/>
  <c r="I12" i="23"/>
  <c r="J12" i="47"/>
  <c r="I12" i="48"/>
  <c r="J12" i="48"/>
  <c r="J12" i="49"/>
  <c r="I12" i="50"/>
  <c r="J12" i="51"/>
  <c r="I12" i="52"/>
  <c r="J12" i="52"/>
  <c r="J12" i="53"/>
  <c r="I12" i="54"/>
  <c r="I12" i="12" l="1"/>
  <c r="J12" i="36"/>
  <c r="I12" i="16"/>
  <c r="I12" i="31"/>
  <c r="I12" i="45"/>
  <c r="H14" i="40"/>
  <c r="H14" i="36"/>
  <c r="H14" i="31"/>
  <c r="I14" i="16"/>
  <c r="I12" i="46"/>
  <c r="J12" i="40"/>
  <c r="J12" i="27"/>
  <c r="I13" i="16"/>
  <c r="J12" i="54"/>
  <c r="J12" i="50"/>
  <c r="H14" i="45"/>
  <c r="J15" i="14"/>
  <c r="J12" i="26"/>
</calcChain>
</file>

<file path=xl/sharedStrings.xml><?xml version="1.0" encoding="utf-8"?>
<sst xmlns="http://schemas.openxmlformats.org/spreadsheetml/2006/main" count="3386" uniqueCount="63">
  <si>
    <t>DATE:</t>
  </si>
  <si>
    <t>RECIPE:</t>
  </si>
  <si>
    <t>TUBE #:</t>
  </si>
  <si>
    <t>FILE:</t>
  </si>
  <si>
    <t>Process:</t>
  </si>
  <si>
    <t>TEMPL:</t>
  </si>
  <si>
    <t>DEP TIME</t>
  </si>
  <si>
    <t>TEMPC:</t>
  </si>
  <si>
    <t>GAS</t>
  </si>
  <si>
    <t>DCS</t>
  </si>
  <si>
    <t>NH3</t>
  </si>
  <si>
    <t>PRCPR</t>
  </si>
  <si>
    <t>TEMPS:</t>
  </si>
  <si>
    <t>FLOW</t>
  </si>
  <si>
    <t xml:space="preserve"> </t>
  </si>
  <si>
    <t>WAFER:</t>
  </si>
  <si>
    <t>SIZE</t>
  </si>
  <si>
    <t>Substrate:</t>
  </si>
  <si>
    <t>LOAD</t>
  </si>
  <si>
    <t>Comment:</t>
  </si>
  <si>
    <t>POSITION</t>
  </si>
  <si>
    <t>1CENTER</t>
  </si>
  <si>
    <t>2TOP</t>
  </si>
  <si>
    <t>3BOTTOM</t>
  </si>
  <si>
    <t>4RIGHT</t>
  </si>
  <si>
    <t>5LEFT</t>
  </si>
  <si>
    <t>Mean Avg</t>
  </si>
  <si>
    <t>S1 Dev</t>
  </si>
  <si>
    <t xml:space="preserve"> + or - %</t>
  </si>
  <si>
    <t xml:space="preserve"> Wafer to</t>
  </si>
  <si>
    <t>Wafer</t>
  </si>
  <si>
    <t>Dep Rate:</t>
  </si>
  <si>
    <t>HI-LO%</t>
  </si>
  <si>
    <t>Operator</t>
  </si>
  <si>
    <t>T1</t>
  </si>
  <si>
    <t>4" SILICON</t>
  </si>
  <si>
    <t>A/min</t>
  </si>
  <si>
    <t>Refractive index = 2.09</t>
  </si>
  <si>
    <t>100mm</t>
  </si>
  <si>
    <t>250 mtorr</t>
  </si>
  <si>
    <t>min</t>
  </si>
  <si>
    <t>NITRIDE.001</t>
  </si>
  <si>
    <t>Gordon</t>
  </si>
  <si>
    <t>Stochiometric SILICON NITRIDE</t>
  </si>
  <si>
    <t>Horizontal wafer dep, 4 dummy wafers</t>
  </si>
  <si>
    <t>250 mTorr</t>
  </si>
  <si>
    <t>Refractive</t>
  </si>
  <si>
    <t>Pressure control malfunction</t>
  </si>
  <si>
    <t>Presssure control malfunction</t>
  </si>
  <si>
    <t>Ellip: T=402.3A, n0=1.99, n1=33.1, n2=169</t>
  </si>
  <si>
    <t>CENTER</t>
  </si>
  <si>
    <t>TOP</t>
  </si>
  <si>
    <t>LEFT</t>
  </si>
  <si>
    <t>BOTTOM</t>
  </si>
  <si>
    <t>RIGHT</t>
  </si>
  <si>
    <t>&lt;100&gt;</t>
  </si>
  <si>
    <t xml:space="preserve"> n0=1.982</t>
  </si>
  <si>
    <t>n1=37.3</t>
  </si>
  <si>
    <t>n2=121.9</t>
  </si>
  <si>
    <t>n0=</t>
  </si>
  <si>
    <t>nanospec</t>
  </si>
  <si>
    <t>ellipsometer</t>
  </si>
  <si>
    <t>Nanospec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</si>
</sst>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" x14ac:knownFonts="1">
    <font>
      <sz val="10"/>
      <name val="Arial"/>
    </font>
    <font>
      <b/>
      <sz val="10"/>
      <name val="Arial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theme" Target="theme/theme1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5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6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7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8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9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13</xdr:row>
          <xdr:rowOff>85725</xdr:rowOff>
        </xdr:from>
        <xdr:to>
          <xdr:col>2</xdr:col>
          <xdr:colOff>266700</xdr:colOff>
          <xdr:row>19</xdr:row>
          <xdr:rowOff>142875</xdr:rowOff>
        </xdr:to>
        <xdr:sp macro="" textlink="">
          <xdr:nvSpPr>
            <xdr:cNvPr id="2051" name="Picture 5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13</xdr:row>
          <xdr:rowOff>85725</xdr:rowOff>
        </xdr:from>
        <xdr:to>
          <xdr:col>2</xdr:col>
          <xdr:colOff>266700</xdr:colOff>
          <xdr:row>19</xdr:row>
          <xdr:rowOff>142875</xdr:rowOff>
        </xdr:to>
        <xdr:sp macro="" textlink="">
          <xdr:nvSpPr>
            <xdr:cNvPr id="2053" name="Picture 5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13</xdr:row>
          <xdr:rowOff>85725</xdr:rowOff>
        </xdr:from>
        <xdr:to>
          <xdr:col>2</xdr:col>
          <xdr:colOff>266700</xdr:colOff>
          <xdr:row>19</xdr:row>
          <xdr:rowOff>142875</xdr:rowOff>
        </xdr:to>
        <xdr:sp macro="" textlink="">
          <xdr:nvSpPr>
            <xdr:cNvPr id="10241" name="Picture 5" hidden="1">
              <a:extLst>
                <a:ext uri="{63B3BB69-23CF-44E3-9099-C40C66FF867C}">
                  <a14:compatExt spid="_x0000_s102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13</xdr:row>
          <xdr:rowOff>85725</xdr:rowOff>
        </xdr:from>
        <xdr:to>
          <xdr:col>2</xdr:col>
          <xdr:colOff>266700</xdr:colOff>
          <xdr:row>19</xdr:row>
          <xdr:rowOff>142875</xdr:rowOff>
        </xdr:to>
        <xdr:sp macro="" textlink="">
          <xdr:nvSpPr>
            <xdr:cNvPr id="10242" name="Picture 5" hidden="1">
              <a:extLst>
                <a:ext uri="{63B3BB69-23CF-44E3-9099-C40C66FF867C}">
                  <a14:compatExt spid="_x0000_s102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12</xdr:row>
          <xdr:rowOff>85725</xdr:rowOff>
        </xdr:from>
        <xdr:to>
          <xdr:col>2</xdr:col>
          <xdr:colOff>266700</xdr:colOff>
          <xdr:row>18</xdr:row>
          <xdr:rowOff>142875</xdr:rowOff>
        </xdr:to>
        <xdr:sp macro="" textlink="">
          <xdr:nvSpPr>
            <xdr:cNvPr id="11265" name="Picture 5" hidden="1">
              <a:extLst>
                <a:ext uri="{63B3BB69-23CF-44E3-9099-C40C66FF867C}">
                  <a14:compatExt spid="_x0000_s112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12</xdr:row>
          <xdr:rowOff>85725</xdr:rowOff>
        </xdr:from>
        <xdr:to>
          <xdr:col>2</xdr:col>
          <xdr:colOff>266700</xdr:colOff>
          <xdr:row>18</xdr:row>
          <xdr:rowOff>142875</xdr:rowOff>
        </xdr:to>
        <xdr:sp macro="" textlink="">
          <xdr:nvSpPr>
            <xdr:cNvPr id="11266" name="Picture 5" hidden="1">
              <a:extLst>
                <a:ext uri="{63B3BB69-23CF-44E3-9099-C40C66FF867C}">
                  <a14:compatExt spid="_x0000_s112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13</xdr:row>
          <xdr:rowOff>85725</xdr:rowOff>
        </xdr:from>
        <xdr:to>
          <xdr:col>2</xdr:col>
          <xdr:colOff>266700</xdr:colOff>
          <xdr:row>19</xdr:row>
          <xdr:rowOff>142875</xdr:rowOff>
        </xdr:to>
        <xdr:sp macro="" textlink="">
          <xdr:nvSpPr>
            <xdr:cNvPr id="12289" name="Picture 5" hidden="1">
              <a:extLst>
                <a:ext uri="{63B3BB69-23CF-44E3-9099-C40C66FF867C}">
                  <a14:compatExt spid="_x0000_s122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13</xdr:row>
          <xdr:rowOff>85725</xdr:rowOff>
        </xdr:from>
        <xdr:to>
          <xdr:col>2</xdr:col>
          <xdr:colOff>266700</xdr:colOff>
          <xdr:row>19</xdr:row>
          <xdr:rowOff>142875</xdr:rowOff>
        </xdr:to>
        <xdr:sp macro="" textlink="">
          <xdr:nvSpPr>
            <xdr:cNvPr id="12290" name="Picture 5" hidden="1">
              <a:extLst>
                <a:ext uri="{63B3BB69-23CF-44E3-9099-C40C66FF867C}">
                  <a14:compatExt spid="_x0000_s122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13</xdr:row>
          <xdr:rowOff>85725</xdr:rowOff>
        </xdr:from>
        <xdr:to>
          <xdr:col>2</xdr:col>
          <xdr:colOff>266700</xdr:colOff>
          <xdr:row>19</xdr:row>
          <xdr:rowOff>142875</xdr:rowOff>
        </xdr:to>
        <xdr:sp macro="" textlink="">
          <xdr:nvSpPr>
            <xdr:cNvPr id="13313" name="Picture 5" hidden="1">
              <a:extLst>
                <a:ext uri="{63B3BB69-23CF-44E3-9099-C40C66FF867C}">
                  <a14:compatExt spid="_x0000_s133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13</xdr:row>
          <xdr:rowOff>85725</xdr:rowOff>
        </xdr:from>
        <xdr:to>
          <xdr:col>2</xdr:col>
          <xdr:colOff>266700</xdr:colOff>
          <xdr:row>19</xdr:row>
          <xdr:rowOff>142875</xdr:rowOff>
        </xdr:to>
        <xdr:sp macro="" textlink="">
          <xdr:nvSpPr>
            <xdr:cNvPr id="13314" name="Picture 5" hidden="1">
              <a:extLst>
                <a:ext uri="{63B3BB69-23CF-44E3-9099-C40C66FF867C}">
                  <a14:compatExt spid="_x0000_s133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13</xdr:row>
          <xdr:rowOff>85725</xdr:rowOff>
        </xdr:from>
        <xdr:to>
          <xdr:col>2</xdr:col>
          <xdr:colOff>266700</xdr:colOff>
          <xdr:row>19</xdr:row>
          <xdr:rowOff>142875</xdr:rowOff>
        </xdr:to>
        <xdr:sp macro="" textlink="">
          <xdr:nvSpPr>
            <xdr:cNvPr id="14337" name="Picture 5" hidden="1">
              <a:extLst>
                <a:ext uri="{63B3BB69-23CF-44E3-9099-C40C66FF867C}">
                  <a14:compatExt spid="_x0000_s143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13</xdr:row>
          <xdr:rowOff>85725</xdr:rowOff>
        </xdr:from>
        <xdr:to>
          <xdr:col>2</xdr:col>
          <xdr:colOff>266700</xdr:colOff>
          <xdr:row>19</xdr:row>
          <xdr:rowOff>142875</xdr:rowOff>
        </xdr:to>
        <xdr:sp macro="" textlink="">
          <xdr:nvSpPr>
            <xdr:cNvPr id="14338" name="Picture 5" hidden="1">
              <a:extLst>
                <a:ext uri="{63B3BB69-23CF-44E3-9099-C40C66FF867C}">
                  <a14:compatExt spid="_x0000_s143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14</xdr:row>
          <xdr:rowOff>85725</xdr:rowOff>
        </xdr:from>
        <xdr:to>
          <xdr:col>2</xdr:col>
          <xdr:colOff>200025</xdr:colOff>
          <xdr:row>20</xdr:row>
          <xdr:rowOff>142875</xdr:rowOff>
        </xdr:to>
        <xdr:sp macro="" textlink="">
          <xdr:nvSpPr>
            <xdr:cNvPr id="15361" name="Picture 5" hidden="1">
              <a:extLst>
                <a:ext uri="{63B3BB69-23CF-44E3-9099-C40C66FF867C}">
                  <a14:compatExt spid="_x0000_s153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14</xdr:row>
          <xdr:rowOff>85725</xdr:rowOff>
        </xdr:from>
        <xdr:to>
          <xdr:col>2</xdr:col>
          <xdr:colOff>200025</xdr:colOff>
          <xdr:row>20</xdr:row>
          <xdr:rowOff>142875</xdr:rowOff>
        </xdr:to>
        <xdr:sp macro="" textlink="">
          <xdr:nvSpPr>
            <xdr:cNvPr id="15362" name="Picture 5" hidden="1">
              <a:extLst>
                <a:ext uri="{63B3BB69-23CF-44E3-9099-C40C66FF867C}">
                  <a14:compatExt spid="_x0000_s153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14</xdr:row>
          <xdr:rowOff>85725</xdr:rowOff>
        </xdr:from>
        <xdr:to>
          <xdr:col>2</xdr:col>
          <xdr:colOff>200025</xdr:colOff>
          <xdr:row>20</xdr:row>
          <xdr:rowOff>142875</xdr:rowOff>
        </xdr:to>
        <xdr:sp macro="" textlink="">
          <xdr:nvSpPr>
            <xdr:cNvPr id="16385" name="Picture 5" hidden="1">
              <a:extLst>
                <a:ext uri="{63B3BB69-23CF-44E3-9099-C40C66FF867C}">
                  <a14:compatExt spid="_x0000_s163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14</xdr:row>
          <xdr:rowOff>85725</xdr:rowOff>
        </xdr:from>
        <xdr:to>
          <xdr:col>2</xdr:col>
          <xdr:colOff>200025</xdr:colOff>
          <xdr:row>20</xdr:row>
          <xdr:rowOff>142875</xdr:rowOff>
        </xdr:to>
        <xdr:sp macro="" textlink="">
          <xdr:nvSpPr>
            <xdr:cNvPr id="16386" name="Picture 5" hidden="1">
              <a:extLst>
                <a:ext uri="{63B3BB69-23CF-44E3-9099-C40C66FF867C}">
                  <a14:compatExt spid="_x0000_s163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9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14</xdr:row>
          <xdr:rowOff>85725</xdr:rowOff>
        </xdr:from>
        <xdr:to>
          <xdr:col>2</xdr:col>
          <xdr:colOff>200025</xdr:colOff>
          <xdr:row>20</xdr:row>
          <xdr:rowOff>142875</xdr:rowOff>
        </xdr:to>
        <xdr:sp macro="" textlink="">
          <xdr:nvSpPr>
            <xdr:cNvPr id="17409" name="Picture 5" hidden="1">
              <a:extLst>
                <a:ext uri="{63B3BB69-23CF-44E3-9099-C40C66FF867C}">
                  <a14:compatExt spid="_x0000_s174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14</xdr:row>
          <xdr:rowOff>85725</xdr:rowOff>
        </xdr:from>
        <xdr:to>
          <xdr:col>2</xdr:col>
          <xdr:colOff>200025</xdr:colOff>
          <xdr:row>20</xdr:row>
          <xdr:rowOff>142875</xdr:rowOff>
        </xdr:to>
        <xdr:sp macro="" textlink="">
          <xdr:nvSpPr>
            <xdr:cNvPr id="17410" name="Picture 5" hidden="1">
              <a:extLst>
                <a:ext uri="{63B3BB69-23CF-44E3-9099-C40C66FF867C}">
                  <a14:compatExt spid="_x0000_s174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image" Target="../media/image2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oleObject" Target="../embeddings/oleObject4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3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7" Type="http://schemas.openxmlformats.org/officeDocument/2006/relationships/image" Target="../media/image2.emf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oleObject" Target="../embeddings/oleObject6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5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7" Type="http://schemas.openxmlformats.org/officeDocument/2006/relationships/image" Target="../media/image2.emf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oleObject" Target="../embeddings/oleObject8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7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7" Type="http://schemas.openxmlformats.org/officeDocument/2006/relationships/image" Target="../media/image2.emf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6" Type="http://schemas.openxmlformats.org/officeDocument/2006/relationships/oleObject" Target="../embeddings/oleObject10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9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7" Type="http://schemas.openxmlformats.org/officeDocument/2006/relationships/image" Target="../media/image2.emf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6" Type="http://schemas.openxmlformats.org/officeDocument/2006/relationships/oleObject" Target="../embeddings/oleObject1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1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7" Type="http://schemas.openxmlformats.org/officeDocument/2006/relationships/image" Target="../media/image2.emf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6" Type="http://schemas.openxmlformats.org/officeDocument/2006/relationships/oleObject" Target="../embeddings/oleObject14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3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7" Type="http://schemas.openxmlformats.org/officeDocument/2006/relationships/image" Target="../media/image2.emf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6" Type="http://schemas.openxmlformats.org/officeDocument/2006/relationships/oleObject" Target="../embeddings/oleObject16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5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7" Type="http://schemas.openxmlformats.org/officeDocument/2006/relationships/image" Target="../media/image2.emf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6" Type="http://schemas.openxmlformats.org/officeDocument/2006/relationships/oleObject" Target="../embeddings/oleObject18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44"/>
  <sheetViews>
    <sheetView workbookViewId="0">
      <selection activeCell="J14" sqref="J14"/>
    </sheetView>
  </sheetViews>
  <sheetFormatPr defaultRowHeight="12.75" x14ac:dyDescent="0.2"/>
  <sheetData>
    <row r="1" spans="1:10" x14ac:dyDescent="0.2">
      <c r="A1" s="1" t="s">
        <v>0</v>
      </c>
      <c r="B1" s="2">
        <v>38512</v>
      </c>
      <c r="D1" s="1" t="s">
        <v>1</v>
      </c>
      <c r="E1" t="s">
        <v>41</v>
      </c>
      <c r="G1" s="1" t="s">
        <v>33</v>
      </c>
      <c r="H1" t="s">
        <v>42</v>
      </c>
    </row>
    <row r="2" spans="1:10" x14ac:dyDescent="0.2">
      <c r="A2" s="1" t="s">
        <v>2</v>
      </c>
      <c r="B2" s="3" t="s">
        <v>34</v>
      </c>
      <c r="D2" s="1" t="s">
        <v>3</v>
      </c>
      <c r="E2" t="s">
        <v>14</v>
      </c>
    </row>
    <row r="3" spans="1:10" x14ac:dyDescent="0.2">
      <c r="A3" s="1" t="s">
        <v>4</v>
      </c>
      <c r="B3" s="4" t="s">
        <v>43</v>
      </c>
    </row>
    <row r="4" spans="1:10" x14ac:dyDescent="0.2">
      <c r="A4" s="1" t="s">
        <v>5</v>
      </c>
      <c r="B4" s="3">
        <v>725</v>
      </c>
      <c r="C4" s="1" t="s">
        <v>6</v>
      </c>
      <c r="D4" s="5">
        <v>30</v>
      </c>
      <c r="E4" t="s">
        <v>40</v>
      </c>
    </row>
    <row r="5" spans="1:10" x14ac:dyDescent="0.2">
      <c r="A5" s="1" t="s">
        <v>7</v>
      </c>
      <c r="B5" s="3">
        <v>730</v>
      </c>
      <c r="C5" s="6" t="s">
        <v>8</v>
      </c>
      <c r="D5" s="3" t="s">
        <v>9</v>
      </c>
      <c r="E5" s="6" t="s">
        <v>8</v>
      </c>
      <c r="F5" s="3" t="s">
        <v>10</v>
      </c>
      <c r="G5" s="6" t="s">
        <v>11</v>
      </c>
      <c r="H5" s="5" t="s">
        <v>39</v>
      </c>
    </row>
    <row r="6" spans="1:10" x14ac:dyDescent="0.2">
      <c r="A6" s="1" t="s">
        <v>12</v>
      </c>
      <c r="B6" s="3">
        <v>735</v>
      </c>
      <c r="C6" s="6" t="s">
        <v>13</v>
      </c>
      <c r="D6" s="3">
        <v>25</v>
      </c>
      <c r="E6" s="6" t="s">
        <v>13</v>
      </c>
      <c r="F6" s="3">
        <v>75</v>
      </c>
      <c r="G6" s="6" t="s">
        <v>14</v>
      </c>
      <c r="H6" s="3" t="s">
        <v>14</v>
      </c>
    </row>
    <row r="7" spans="1:10" x14ac:dyDescent="0.2">
      <c r="A7" s="1" t="s">
        <v>15</v>
      </c>
      <c r="B7" s="4" t="s">
        <v>35</v>
      </c>
      <c r="C7" s="1"/>
      <c r="G7" s="6" t="s">
        <v>14</v>
      </c>
      <c r="H7" s="3" t="s">
        <v>14</v>
      </c>
    </row>
    <row r="8" spans="1:10" x14ac:dyDescent="0.2">
      <c r="A8" s="1" t="s">
        <v>16</v>
      </c>
      <c r="B8" s="3" t="s">
        <v>38</v>
      </c>
      <c r="C8" s="1" t="s">
        <v>17</v>
      </c>
      <c r="D8">
        <v>100</v>
      </c>
    </row>
    <row r="9" spans="1:10" x14ac:dyDescent="0.2">
      <c r="A9" s="1" t="s">
        <v>18</v>
      </c>
      <c r="B9" s="3">
        <v>25</v>
      </c>
      <c r="C9" s="1" t="s">
        <v>19</v>
      </c>
      <c r="D9" t="s">
        <v>37</v>
      </c>
      <c r="E9">
        <v>1.96</v>
      </c>
    </row>
    <row r="10" spans="1:10" x14ac:dyDescent="0.2">
      <c r="A10" s="1"/>
      <c r="D10" t="s">
        <v>14</v>
      </c>
    </row>
    <row r="11" spans="1:10" x14ac:dyDescent="0.2">
      <c r="A11" s="7" t="s">
        <v>20</v>
      </c>
      <c r="B11" s="7" t="s">
        <v>21</v>
      </c>
      <c r="C11" s="7" t="s">
        <v>22</v>
      </c>
      <c r="D11" s="7" t="s">
        <v>23</v>
      </c>
      <c r="E11" s="7" t="s">
        <v>24</v>
      </c>
      <c r="F11" s="7" t="s">
        <v>25</v>
      </c>
      <c r="G11" s="7" t="s">
        <v>26</v>
      </c>
      <c r="H11" s="7" t="s">
        <v>27</v>
      </c>
      <c r="I11" s="8" t="s">
        <v>28</v>
      </c>
      <c r="J11" s="15" t="s">
        <v>32</v>
      </c>
    </row>
    <row r="12" spans="1:10" x14ac:dyDescent="0.2">
      <c r="A12" s="7">
        <v>5</v>
      </c>
      <c r="B12" s="3">
        <v>445.1</v>
      </c>
      <c r="C12" s="3">
        <v>443.8</v>
      </c>
      <c r="D12" s="3">
        <v>455.5</v>
      </c>
      <c r="E12" s="3">
        <v>451.7</v>
      </c>
      <c r="F12" s="3">
        <v>451.2</v>
      </c>
      <c r="G12" s="10">
        <f>AVERAGE(B12,C12,D12,E12,F12)</f>
        <v>449.46000000000004</v>
      </c>
      <c r="H12" s="11">
        <f>STDEV(B12,C12,D12,E12,F12)</f>
        <v>4.8880466446219497</v>
      </c>
      <c r="I12" s="12">
        <f>H12/G12*100</f>
        <v>1.0875376328531905</v>
      </c>
      <c r="J12" s="12">
        <f>(MAX(B12:F12)-MIN(B12:F12))/(2*G12)*100</f>
        <v>1.3015618742490975</v>
      </c>
    </row>
    <row r="13" spans="1:10" x14ac:dyDescent="0.2">
      <c r="A13" s="7">
        <v>20</v>
      </c>
      <c r="B13" s="9">
        <v>450</v>
      </c>
      <c r="C13" s="9">
        <v>458.7</v>
      </c>
      <c r="D13" s="9">
        <v>469.5</v>
      </c>
      <c r="E13" s="9">
        <v>465</v>
      </c>
      <c r="F13" s="9">
        <v>465</v>
      </c>
      <c r="G13" s="10">
        <f>AVERAGE(B13:F13)</f>
        <v>461.64</v>
      </c>
      <c r="H13" s="11">
        <f>STDEV(B13:F13)</f>
        <v>7.5579759195170775</v>
      </c>
      <c r="I13" s="12">
        <f>H13/G13*100</f>
        <v>1.6372012649504113</v>
      </c>
      <c r="J13" s="12">
        <f>(MAX(B13:F13)-MIN(B13:F13))/(2*G13)*100</f>
        <v>2.1120353522225113</v>
      </c>
    </row>
    <row r="14" spans="1:10" x14ac:dyDescent="0.2">
      <c r="A14" s="7"/>
      <c r="B14" s="9"/>
      <c r="C14" s="9"/>
      <c r="D14" s="9"/>
      <c r="E14" s="7" t="s">
        <v>29</v>
      </c>
      <c r="F14" s="13" t="s">
        <v>30</v>
      </c>
      <c r="G14" s="10">
        <f>AVERAGE(B12:F13)</f>
        <v>455.55</v>
      </c>
      <c r="H14" s="11">
        <f>STDEV(B12:F13)</f>
        <v>8.7872698326107539</v>
      </c>
      <c r="I14" s="12">
        <f>H14/G14*100</f>
        <v>1.9289364137000886</v>
      </c>
      <c r="J14" s="12">
        <f>(MAX(B12:F13)-MIN(B12:F13))/(2*G14)*100</f>
        <v>2.8207661069037413</v>
      </c>
    </row>
    <row r="15" spans="1:10" x14ac:dyDescent="0.2">
      <c r="A15" s="7"/>
      <c r="B15" s="9"/>
      <c r="C15" s="9"/>
      <c r="D15" s="9"/>
      <c r="E15" s="9"/>
      <c r="F15" s="9"/>
      <c r="I15" s="12"/>
    </row>
    <row r="16" spans="1:10" x14ac:dyDescent="0.2">
      <c r="A16" s="7"/>
      <c r="B16" s="9"/>
      <c r="C16" s="9"/>
      <c r="D16" s="9"/>
      <c r="E16" s="9"/>
      <c r="F16" s="9"/>
      <c r="G16" s="14" t="s">
        <v>31</v>
      </c>
      <c r="H16" s="11">
        <f>G14/D4</f>
        <v>15.185</v>
      </c>
      <c r="I16" s="3" t="s">
        <v>36</v>
      </c>
    </row>
    <row r="17" spans="1:9" x14ac:dyDescent="0.2">
      <c r="A17" s="7"/>
      <c r="B17" s="9"/>
      <c r="C17" s="9"/>
      <c r="D17" s="9"/>
      <c r="E17" s="9"/>
      <c r="F17" s="9"/>
      <c r="G17" s="9"/>
      <c r="H17" s="9"/>
      <c r="I17" s="3"/>
    </row>
    <row r="18" spans="1:9" x14ac:dyDescent="0.2">
      <c r="A18" s="7"/>
      <c r="B18" s="9"/>
      <c r="C18" s="9"/>
      <c r="D18" s="9"/>
      <c r="E18" s="9"/>
      <c r="F18" s="9"/>
      <c r="G18" s="9"/>
      <c r="H18" s="9"/>
      <c r="I18" s="3"/>
    </row>
    <row r="19" spans="1:9" x14ac:dyDescent="0.2">
      <c r="A19" s="7"/>
      <c r="B19" s="9"/>
      <c r="C19" s="9"/>
      <c r="D19" s="9"/>
      <c r="E19" s="9"/>
      <c r="F19" s="9"/>
      <c r="G19" s="9"/>
      <c r="H19" s="9"/>
      <c r="I19" s="3"/>
    </row>
    <row r="20" spans="1:9" x14ac:dyDescent="0.2">
      <c r="A20" s="7"/>
      <c r="B20" s="9"/>
      <c r="C20" s="9"/>
      <c r="D20" s="9"/>
      <c r="E20" s="9"/>
      <c r="F20" s="9"/>
      <c r="G20" s="9"/>
      <c r="H20" s="9"/>
      <c r="I20" s="3"/>
    </row>
    <row r="21" spans="1:9" x14ac:dyDescent="0.2">
      <c r="A21" s="1"/>
      <c r="B21" s="2"/>
      <c r="D21" s="1"/>
      <c r="G21" s="1"/>
    </row>
    <row r="22" spans="1:9" x14ac:dyDescent="0.2">
      <c r="A22" s="1"/>
      <c r="B22" s="3"/>
      <c r="D22" s="1"/>
      <c r="G22" s="1"/>
    </row>
    <row r="23" spans="1:9" x14ac:dyDescent="0.2">
      <c r="A23" s="1"/>
      <c r="B23" s="3"/>
    </row>
    <row r="24" spans="1:9" x14ac:dyDescent="0.2">
      <c r="A24" s="1"/>
      <c r="B24" s="3"/>
    </row>
    <row r="25" spans="1:9" x14ac:dyDescent="0.2">
      <c r="A25" s="1"/>
      <c r="B25" s="3"/>
      <c r="C25" s="6"/>
      <c r="D25" s="3"/>
      <c r="E25" s="6"/>
      <c r="F25" s="3"/>
      <c r="G25" s="6"/>
      <c r="H25" s="3"/>
    </row>
    <row r="26" spans="1:9" x14ac:dyDescent="0.2">
      <c r="A26" s="1"/>
      <c r="B26" s="3"/>
      <c r="C26" s="6"/>
      <c r="D26" s="3"/>
      <c r="E26" s="6"/>
      <c r="F26" s="3"/>
      <c r="G26" s="6"/>
      <c r="H26" s="3"/>
    </row>
    <row r="27" spans="1:9" x14ac:dyDescent="0.2">
      <c r="A27" s="1"/>
      <c r="B27" s="3"/>
      <c r="C27" s="1"/>
      <c r="G27" s="6"/>
      <c r="H27" s="3"/>
    </row>
    <row r="28" spans="1:9" x14ac:dyDescent="0.2">
      <c r="A28" s="1"/>
      <c r="B28" s="3"/>
      <c r="C28" s="1"/>
    </row>
    <row r="29" spans="1:9" x14ac:dyDescent="0.2">
      <c r="A29" s="1"/>
      <c r="B29" s="3"/>
      <c r="C29" s="1"/>
    </row>
    <row r="30" spans="1:9" x14ac:dyDescent="0.2">
      <c r="A30" s="1"/>
    </row>
    <row r="31" spans="1:9" x14ac:dyDescent="0.2">
      <c r="A31" s="7"/>
      <c r="B31" s="7"/>
      <c r="C31" s="7"/>
      <c r="D31" s="7"/>
      <c r="E31" s="7"/>
      <c r="F31" s="7"/>
      <c r="G31" s="7"/>
      <c r="H31" s="7"/>
      <c r="I31" s="8"/>
    </row>
    <row r="32" spans="1:9" x14ac:dyDescent="0.2">
      <c r="A32" s="7"/>
      <c r="B32" s="9"/>
      <c r="C32" s="9"/>
      <c r="D32" s="9"/>
      <c r="E32" s="9"/>
      <c r="F32" s="9"/>
      <c r="G32" s="11"/>
      <c r="H32" s="11"/>
      <c r="I32" s="12"/>
    </row>
    <row r="33" spans="1:9" x14ac:dyDescent="0.2">
      <c r="A33" s="7"/>
      <c r="B33" s="3"/>
      <c r="C33" s="3"/>
      <c r="D33" s="3"/>
      <c r="E33" s="3"/>
      <c r="F33" s="3"/>
      <c r="G33" s="11"/>
      <c r="H33" s="11"/>
      <c r="I33" s="12"/>
    </row>
    <row r="34" spans="1:9" x14ac:dyDescent="0.2">
      <c r="A34" s="7"/>
      <c r="B34" s="9"/>
      <c r="C34" s="9"/>
      <c r="D34" s="9"/>
      <c r="E34" s="9"/>
      <c r="F34" s="9"/>
      <c r="G34" s="11"/>
      <c r="H34" s="11"/>
      <c r="I34" s="12"/>
    </row>
    <row r="35" spans="1:9" x14ac:dyDescent="0.2">
      <c r="A35" s="7"/>
      <c r="B35" s="9"/>
      <c r="C35" s="9"/>
      <c r="D35" s="9"/>
      <c r="E35" s="9"/>
      <c r="F35" s="9"/>
      <c r="G35" s="11"/>
      <c r="H35" s="11"/>
      <c r="I35" s="12"/>
    </row>
    <row r="36" spans="1:9" x14ac:dyDescent="0.2">
      <c r="A36" s="7"/>
      <c r="B36" s="9"/>
      <c r="C36" s="9"/>
      <c r="D36" s="9"/>
      <c r="E36" s="9"/>
      <c r="F36" s="9"/>
      <c r="G36" s="11"/>
      <c r="H36" s="11"/>
      <c r="I36" s="12"/>
    </row>
    <row r="37" spans="1:9" x14ac:dyDescent="0.2">
      <c r="A37" s="7"/>
      <c r="B37" s="9"/>
      <c r="C37" s="9"/>
      <c r="D37" s="9"/>
      <c r="E37" s="9"/>
      <c r="F37" s="9"/>
      <c r="G37" s="11"/>
      <c r="H37" s="11"/>
      <c r="I37" s="12"/>
    </row>
    <row r="38" spans="1:9" x14ac:dyDescent="0.2">
      <c r="A38" s="7"/>
      <c r="B38" s="9"/>
      <c r="C38" s="9"/>
      <c r="D38" s="9"/>
      <c r="E38" s="9"/>
      <c r="F38" s="9"/>
      <c r="G38" s="11"/>
      <c r="H38" s="11"/>
      <c r="I38" s="12"/>
    </row>
    <row r="39" spans="1:9" x14ac:dyDescent="0.2">
      <c r="A39" s="7"/>
      <c r="B39" s="9"/>
      <c r="C39" s="9"/>
      <c r="D39" s="9"/>
      <c r="E39" s="9"/>
      <c r="F39" s="9"/>
      <c r="G39" s="11"/>
      <c r="H39" s="11"/>
      <c r="I39" s="12"/>
    </row>
    <row r="40" spans="1:9" x14ac:dyDescent="0.2">
      <c r="A40" s="7"/>
      <c r="B40" s="9"/>
      <c r="C40" s="9"/>
      <c r="D40" s="9"/>
      <c r="E40" s="9"/>
      <c r="F40" s="9"/>
      <c r="G40" s="11"/>
      <c r="H40" s="11"/>
      <c r="I40" s="12"/>
    </row>
    <row r="41" spans="1:9" x14ac:dyDescent="0.2">
      <c r="A41" s="7"/>
      <c r="B41" s="9"/>
      <c r="C41" s="9"/>
      <c r="D41" s="9"/>
      <c r="E41" s="9"/>
      <c r="F41" s="9"/>
      <c r="G41" s="11"/>
      <c r="H41" s="11"/>
      <c r="I41" s="12"/>
    </row>
    <row r="42" spans="1:9" x14ac:dyDescent="0.2">
      <c r="A42" s="7"/>
      <c r="B42" s="9"/>
      <c r="C42" s="9"/>
      <c r="D42" s="9"/>
      <c r="E42" s="7"/>
      <c r="F42" s="13"/>
      <c r="G42" s="11"/>
      <c r="H42" s="11"/>
      <c r="I42" s="12"/>
    </row>
    <row r="43" spans="1:9" x14ac:dyDescent="0.2">
      <c r="A43" s="9"/>
      <c r="B43" s="9"/>
      <c r="C43" s="9"/>
      <c r="D43" s="9"/>
      <c r="E43" s="9"/>
      <c r="F43" s="9"/>
      <c r="G43" s="11"/>
      <c r="H43" s="11"/>
      <c r="I43" s="12"/>
    </row>
    <row r="44" spans="1:9" x14ac:dyDescent="0.2">
      <c r="A44" s="9"/>
      <c r="B44" s="9"/>
      <c r="C44" s="9"/>
      <c r="D44" s="9"/>
      <c r="E44" s="9"/>
      <c r="F44" s="9"/>
      <c r="G44" s="9"/>
      <c r="H44" s="9"/>
      <c r="I44" s="3"/>
    </row>
  </sheetData>
  <phoneticPr fontId="0" type="noConversion"/>
  <pageMargins left="0.75" right="0.75" top="1" bottom="1" header="0.5" footer="0.5"/>
  <pageSetup orientation="landscape" r:id="rId1"/>
  <headerFooter alignWithMargins="0">
    <oddHeader>&amp;A</oddHeader>
  </headerFooter>
  <drawing r:id="rId2"/>
  <legacyDrawing r:id="rId3"/>
  <oleObjects>
    <mc:AlternateContent xmlns:mc="http://schemas.openxmlformats.org/markup-compatibility/2006">
      <mc:Choice Requires="x14">
        <oleObject progId="Paint.Picture" shapeId="2051" r:id="rId4">
          <objectPr defaultSize="0" autoPict="0" r:id="rId5">
            <anchor moveWithCells="1">
              <from>
                <xdr:col>0</xdr:col>
                <xdr:colOff>57150</xdr:colOff>
                <xdr:row>13</xdr:row>
                <xdr:rowOff>85725</xdr:rowOff>
              </from>
              <to>
                <xdr:col>2</xdr:col>
                <xdr:colOff>266700</xdr:colOff>
                <xdr:row>19</xdr:row>
                <xdr:rowOff>142875</xdr:rowOff>
              </to>
            </anchor>
          </objectPr>
        </oleObject>
      </mc:Choice>
      <mc:Fallback>
        <oleObject progId="Paint.Picture" shapeId="2051" r:id="rId4"/>
      </mc:Fallback>
    </mc:AlternateContent>
    <mc:AlternateContent xmlns:mc="http://schemas.openxmlformats.org/markup-compatibility/2006">
      <mc:Choice Requires="x14">
        <oleObject progId="Paint.Picture" shapeId="2053" r:id="rId6">
          <objectPr defaultSize="0" autoPict="0" r:id="rId7">
            <anchor moveWithCells="1">
              <from>
                <xdr:col>0</xdr:col>
                <xdr:colOff>57150</xdr:colOff>
                <xdr:row>13</xdr:row>
                <xdr:rowOff>85725</xdr:rowOff>
              </from>
              <to>
                <xdr:col>2</xdr:col>
                <xdr:colOff>266700</xdr:colOff>
                <xdr:row>19</xdr:row>
                <xdr:rowOff>142875</xdr:rowOff>
              </to>
            </anchor>
          </objectPr>
        </oleObject>
      </mc:Choice>
      <mc:Fallback>
        <oleObject progId="Paint.Picture" shapeId="2053" r:id="rId6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workbookViewId="0">
      <selection activeCell="B11" sqref="B11:F11"/>
    </sheetView>
  </sheetViews>
  <sheetFormatPr defaultRowHeight="12.75" x14ac:dyDescent="0.2"/>
  <cols>
    <col min="2" max="2" width="10.140625" bestFit="1" customWidth="1"/>
  </cols>
  <sheetData>
    <row r="1" spans="1:10" x14ac:dyDescent="0.2">
      <c r="A1" s="1" t="s">
        <v>0</v>
      </c>
      <c r="B1" s="2">
        <v>39450</v>
      </c>
      <c r="D1" s="1" t="s">
        <v>1</v>
      </c>
      <c r="E1" t="s">
        <v>41</v>
      </c>
      <c r="G1" s="1" t="s">
        <v>33</v>
      </c>
      <c r="H1" t="s">
        <v>42</v>
      </c>
    </row>
    <row r="2" spans="1:10" x14ac:dyDescent="0.2">
      <c r="A2" s="1" t="s">
        <v>2</v>
      </c>
      <c r="B2" s="3" t="s">
        <v>34</v>
      </c>
      <c r="D2" s="1" t="s">
        <v>3</v>
      </c>
      <c r="E2" t="s">
        <v>14</v>
      </c>
    </row>
    <row r="3" spans="1:10" x14ac:dyDescent="0.2">
      <c r="A3" s="1" t="s">
        <v>4</v>
      </c>
      <c r="B3" s="4" t="s">
        <v>43</v>
      </c>
    </row>
    <row r="4" spans="1:10" x14ac:dyDescent="0.2">
      <c r="A4" s="1" t="s">
        <v>5</v>
      </c>
      <c r="B4" s="3">
        <v>725</v>
      </c>
      <c r="C4" s="1" t="s">
        <v>6</v>
      </c>
      <c r="D4" s="5">
        <v>30</v>
      </c>
      <c r="E4" t="s">
        <v>40</v>
      </c>
    </row>
    <row r="5" spans="1:10" x14ac:dyDescent="0.2">
      <c r="A5" s="1" t="s">
        <v>7</v>
      </c>
      <c r="B5" s="3">
        <v>730</v>
      </c>
      <c r="C5" s="6" t="s">
        <v>8</v>
      </c>
      <c r="D5" s="3" t="s">
        <v>9</v>
      </c>
      <c r="E5" s="6" t="s">
        <v>8</v>
      </c>
      <c r="F5" s="3" t="s">
        <v>10</v>
      </c>
      <c r="G5" s="6" t="s">
        <v>11</v>
      </c>
      <c r="H5" s="5" t="s">
        <v>45</v>
      </c>
    </row>
    <row r="6" spans="1:10" x14ac:dyDescent="0.2">
      <c r="A6" s="1" t="s">
        <v>12</v>
      </c>
      <c r="B6" s="3">
        <v>735</v>
      </c>
      <c r="C6" s="6" t="s">
        <v>13</v>
      </c>
      <c r="D6" s="3">
        <v>25</v>
      </c>
      <c r="E6" s="6" t="s">
        <v>13</v>
      </c>
      <c r="F6" s="3">
        <v>75</v>
      </c>
      <c r="G6" s="6" t="s">
        <v>14</v>
      </c>
      <c r="H6" s="3" t="s">
        <v>14</v>
      </c>
    </row>
    <row r="7" spans="1:10" x14ac:dyDescent="0.2">
      <c r="A7" s="1" t="s">
        <v>15</v>
      </c>
      <c r="B7" s="4" t="s">
        <v>35</v>
      </c>
      <c r="C7" s="1"/>
      <c r="G7" s="6" t="s">
        <v>14</v>
      </c>
      <c r="H7" s="3" t="s">
        <v>14</v>
      </c>
    </row>
    <row r="8" spans="1:10" x14ac:dyDescent="0.2">
      <c r="A8" s="1" t="s">
        <v>16</v>
      </c>
      <c r="B8" s="3" t="s">
        <v>38</v>
      </c>
      <c r="C8" s="1" t="s">
        <v>17</v>
      </c>
      <c r="D8">
        <v>100</v>
      </c>
    </row>
    <row r="9" spans="1:10" x14ac:dyDescent="0.2">
      <c r="A9" s="1" t="s">
        <v>18</v>
      </c>
      <c r="B9" s="3">
        <v>25</v>
      </c>
      <c r="C9" s="1" t="s">
        <v>19</v>
      </c>
      <c r="E9" t="s">
        <v>48</v>
      </c>
    </row>
    <row r="10" spans="1:10" x14ac:dyDescent="0.2">
      <c r="A10" s="1"/>
      <c r="D10" t="s">
        <v>14</v>
      </c>
    </row>
    <row r="11" spans="1:10" x14ac:dyDescent="0.2">
      <c r="A11" s="7" t="s">
        <v>20</v>
      </c>
      <c r="B11" s="7" t="s">
        <v>50</v>
      </c>
      <c r="C11" s="7" t="s">
        <v>51</v>
      </c>
      <c r="D11" s="7" t="s">
        <v>52</v>
      </c>
      <c r="E11" s="7" t="s">
        <v>53</v>
      </c>
      <c r="F11" s="7" t="s">
        <v>54</v>
      </c>
      <c r="G11" s="7" t="s">
        <v>26</v>
      </c>
      <c r="H11" s="7" t="s">
        <v>27</v>
      </c>
      <c r="I11" s="8" t="s">
        <v>28</v>
      </c>
      <c r="J11" s="15" t="s">
        <v>32</v>
      </c>
    </row>
    <row r="12" spans="1:10" x14ac:dyDescent="0.2">
      <c r="A12" s="7">
        <v>5</v>
      </c>
      <c r="B12" s="3">
        <v>258</v>
      </c>
      <c r="C12" s="3">
        <v>255</v>
      </c>
      <c r="D12" s="3">
        <v>263</v>
      </c>
      <c r="E12" s="3">
        <v>268</v>
      </c>
      <c r="F12" s="3">
        <v>267</v>
      </c>
      <c r="G12" s="10">
        <f>AVERAGE(B12,C12,D12,E12,F12)</f>
        <v>262.2</v>
      </c>
      <c r="H12" s="11">
        <f>STDEV(B12,C12,D12,E12,F12)</f>
        <v>5.6302753041036988</v>
      </c>
      <c r="I12" s="12">
        <f>H12/G12*100</f>
        <v>2.1473208635025549</v>
      </c>
      <c r="J12" s="12">
        <f>(MAX(B12:F12)-MIN(B12:F12))/(2*G12)*100</f>
        <v>2.4790236460717008</v>
      </c>
    </row>
    <row r="13" spans="1:10" x14ac:dyDescent="0.2">
      <c r="A13" s="7">
        <v>13</v>
      </c>
      <c r="B13" s="3">
        <v>253</v>
      </c>
      <c r="C13" s="3">
        <v>249</v>
      </c>
      <c r="D13" s="3">
        <v>258</v>
      </c>
      <c r="E13" s="3">
        <v>263</v>
      </c>
      <c r="F13" s="3">
        <v>257</v>
      </c>
      <c r="G13" s="10">
        <f>AVERAGE(B13,C13,D13,E13,F13)</f>
        <v>256</v>
      </c>
      <c r="H13" s="11">
        <f>STDEV(B13,C13,D13,E13,F13)</f>
        <v>5.2915026221291814</v>
      </c>
      <c r="I13" s="12">
        <f>H13/G13*100</f>
        <v>2.0669932117692116</v>
      </c>
      <c r="J13" s="12">
        <f>(MAX(B13:F13)-MIN(B13:F13))/(2*G13)*100</f>
        <v>2.734375</v>
      </c>
    </row>
    <row r="14" spans="1:10" x14ac:dyDescent="0.2">
      <c r="A14" s="7">
        <v>20</v>
      </c>
      <c r="B14" s="3">
        <v>249</v>
      </c>
      <c r="C14" s="3">
        <v>245</v>
      </c>
      <c r="D14" s="3">
        <v>254</v>
      </c>
      <c r="E14" s="3">
        <v>261</v>
      </c>
      <c r="F14" s="3">
        <v>256</v>
      </c>
      <c r="G14" s="10">
        <f>AVERAGE(B14,C14,D14,E14,F14)</f>
        <v>253</v>
      </c>
      <c r="H14" s="11">
        <f>STDEV(B14,C14,D14,E14,F14)</f>
        <v>6.2048368229954285</v>
      </c>
      <c r="I14" s="12">
        <f>H14/G14*100</f>
        <v>2.452504673120723</v>
      </c>
      <c r="J14" s="12">
        <f>(MAX(B14:F14)-MIN(B14:F14))/(2*G14)*100</f>
        <v>3.1620553359683794</v>
      </c>
    </row>
    <row r="15" spans="1:10" x14ac:dyDescent="0.2">
      <c r="A15" s="7"/>
      <c r="B15" s="9"/>
      <c r="C15" s="9"/>
      <c r="D15" s="9"/>
      <c r="E15" s="7" t="s">
        <v>29</v>
      </c>
      <c r="F15" s="13" t="s">
        <v>30</v>
      </c>
      <c r="G15" s="10">
        <f>AVERAGE(B13:F14)</f>
        <v>254.5</v>
      </c>
      <c r="H15" s="11">
        <f>STDEV(B13:F14)</f>
        <v>5.6617625838210097</v>
      </c>
      <c r="I15" s="12">
        <f>H15/G15*100</f>
        <v>2.2246611331320274</v>
      </c>
      <c r="J15" s="12">
        <f>(MAX(B13:F14)-MIN(B13:F14))/(2*G15)*100</f>
        <v>3.5363457760314341</v>
      </c>
    </row>
    <row r="16" spans="1:10" x14ac:dyDescent="0.2">
      <c r="A16" s="7"/>
      <c r="B16" s="9"/>
      <c r="C16" s="9"/>
      <c r="D16" s="9"/>
      <c r="E16" s="9"/>
      <c r="F16" s="9"/>
      <c r="I16" s="12"/>
    </row>
    <row r="17" spans="1:9" x14ac:dyDescent="0.2">
      <c r="A17" s="7"/>
      <c r="B17" s="9"/>
      <c r="C17" s="9"/>
      <c r="D17" s="9"/>
      <c r="E17" s="9"/>
      <c r="F17" s="9"/>
      <c r="G17" s="14" t="s">
        <v>31</v>
      </c>
      <c r="H17" s="11">
        <f>G15/D4</f>
        <v>8.4833333333333325</v>
      </c>
      <c r="I17" s="3" t="s">
        <v>36</v>
      </c>
    </row>
    <row r="18" spans="1:9" x14ac:dyDescent="0.2">
      <c r="A18" s="7"/>
      <c r="B18" s="9"/>
      <c r="C18" s="9"/>
      <c r="D18" s="9"/>
      <c r="E18" s="9"/>
      <c r="F18" s="9"/>
      <c r="G18" s="9"/>
      <c r="H18" s="9"/>
      <c r="I18" s="3"/>
    </row>
    <row r="19" spans="1:9" x14ac:dyDescent="0.2">
      <c r="A19" s="7"/>
      <c r="B19" s="9"/>
      <c r="C19" s="9"/>
      <c r="D19" s="9"/>
      <c r="E19" s="9"/>
      <c r="F19" s="9"/>
      <c r="G19" s="9"/>
      <c r="H19" s="9"/>
      <c r="I19" s="3"/>
    </row>
    <row r="20" spans="1:9" x14ac:dyDescent="0.2">
      <c r="A20" s="7"/>
      <c r="B20" s="9"/>
      <c r="C20" s="9"/>
      <c r="D20" s="9"/>
      <c r="E20" s="9"/>
      <c r="F20" s="9"/>
      <c r="G20" s="9"/>
      <c r="H20" s="9"/>
      <c r="I20" s="3"/>
    </row>
    <row r="21" spans="1:9" x14ac:dyDescent="0.2">
      <c r="A21" s="7"/>
      <c r="B21" s="9"/>
      <c r="C21" s="9"/>
      <c r="D21" s="9"/>
      <c r="E21" s="9"/>
      <c r="F21" s="9"/>
      <c r="G21" s="9"/>
      <c r="H21" s="9"/>
      <c r="I21" s="3"/>
    </row>
    <row r="22" spans="1:9" x14ac:dyDescent="0.2">
      <c r="A22" s="1"/>
      <c r="B22" s="2"/>
      <c r="D22" s="1"/>
      <c r="G22" s="1"/>
    </row>
    <row r="23" spans="1:9" x14ac:dyDescent="0.2">
      <c r="A23" s="1"/>
      <c r="B23" s="3"/>
      <c r="D23" s="1"/>
      <c r="G23" s="1"/>
    </row>
    <row r="24" spans="1:9" x14ac:dyDescent="0.2">
      <c r="A24" s="1"/>
      <c r="B24" s="3"/>
    </row>
    <row r="25" spans="1:9" x14ac:dyDescent="0.2">
      <c r="A25" s="1"/>
      <c r="B25" s="3"/>
    </row>
    <row r="26" spans="1:9" x14ac:dyDescent="0.2">
      <c r="A26" s="1"/>
      <c r="B26" s="3"/>
      <c r="C26" s="6"/>
      <c r="D26" s="3"/>
      <c r="E26" s="6"/>
      <c r="F26" s="3"/>
      <c r="G26" s="6"/>
      <c r="H26" s="3"/>
    </row>
    <row r="27" spans="1:9" x14ac:dyDescent="0.2">
      <c r="A27" s="1"/>
      <c r="B27" s="3"/>
      <c r="C27" s="6"/>
      <c r="D27" s="3"/>
      <c r="E27" s="6"/>
      <c r="F27" s="3"/>
      <c r="G27" s="6"/>
      <c r="H27" s="3"/>
    </row>
    <row r="28" spans="1:9" x14ac:dyDescent="0.2">
      <c r="A28" s="1"/>
      <c r="B28" s="3"/>
      <c r="C28" s="1"/>
      <c r="G28" s="6"/>
      <c r="H28" s="3"/>
    </row>
    <row r="29" spans="1:9" x14ac:dyDescent="0.2">
      <c r="A29" s="1"/>
      <c r="B29" s="3"/>
      <c r="C29" s="1"/>
    </row>
    <row r="30" spans="1:9" x14ac:dyDescent="0.2">
      <c r="A30" s="1"/>
      <c r="B30" s="3"/>
      <c r="C30" s="1"/>
    </row>
    <row r="31" spans="1:9" x14ac:dyDescent="0.2">
      <c r="A31" s="1"/>
    </row>
    <row r="32" spans="1:9" x14ac:dyDescent="0.2">
      <c r="A32" s="7"/>
      <c r="B32" s="7"/>
      <c r="C32" s="7"/>
      <c r="D32" s="7"/>
      <c r="E32" s="7"/>
      <c r="F32" s="7"/>
      <c r="G32" s="7"/>
      <c r="H32" s="7"/>
      <c r="I32" s="8"/>
    </row>
    <row r="33" spans="1:9" x14ac:dyDescent="0.2">
      <c r="A33" s="7"/>
      <c r="B33" s="9"/>
      <c r="C33" s="9"/>
      <c r="D33" s="9"/>
      <c r="E33" s="9"/>
      <c r="F33" s="9"/>
      <c r="G33" s="11"/>
      <c r="H33" s="11"/>
      <c r="I33" s="12"/>
    </row>
    <row r="34" spans="1:9" x14ac:dyDescent="0.2">
      <c r="A34" s="7"/>
      <c r="B34" s="3"/>
      <c r="C34" s="3"/>
      <c r="D34" s="3"/>
      <c r="E34" s="3"/>
      <c r="F34" s="3"/>
      <c r="G34" s="11"/>
      <c r="H34" s="11"/>
      <c r="I34" s="12"/>
    </row>
    <row r="35" spans="1:9" x14ac:dyDescent="0.2">
      <c r="A35" s="7"/>
      <c r="B35" s="9"/>
      <c r="C35" s="9"/>
      <c r="D35" s="9"/>
      <c r="E35" s="9"/>
      <c r="F35" s="9"/>
      <c r="G35" s="11"/>
      <c r="H35" s="11"/>
      <c r="I35" s="12"/>
    </row>
    <row r="36" spans="1:9" x14ac:dyDescent="0.2">
      <c r="A36" s="7"/>
      <c r="B36" s="9"/>
      <c r="C36" s="9"/>
      <c r="D36" s="9"/>
      <c r="E36" s="9"/>
      <c r="F36" s="9"/>
      <c r="G36" s="11"/>
      <c r="H36" s="11"/>
      <c r="I36" s="12"/>
    </row>
    <row r="37" spans="1:9" x14ac:dyDescent="0.2">
      <c r="A37" s="7"/>
      <c r="B37" s="9"/>
      <c r="C37" s="9"/>
      <c r="D37" s="9"/>
      <c r="E37" s="9"/>
      <c r="F37" s="9"/>
      <c r="G37" s="11"/>
      <c r="H37" s="11"/>
      <c r="I37" s="12"/>
    </row>
    <row r="38" spans="1:9" x14ac:dyDescent="0.2">
      <c r="A38" s="7"/>
      <c r="B38" s="9"/>
      <c r="C38" s="9"/>
      <c r="D38" s="9"/>
      <c r="E38" s="9"/>
      <c r="F38" s="9"/>
      <c r="G38" s="11"/>
      <c r="H38" s="11"/>
      <c r="I38" s="12"/>
    </row>
    <row r="39" spans="1:9" x14ac:dyDescent="0.2">
      <c r="A39" s="7"/>
      <c r="B39" s="9"/>
      <c r="C39" s="9"/>
      <c r="D39" s="9"/>
      <c r="E39" s="9"/>
      <c r="F39" s="9"/>
      <c r="G39" s="11"/>
      <c r="H39" s="11"/>
      <c r="I39" s="12"/>
    </row>
    <row r="40" spans="1:9" x14ac:dyDescent="0.2">
      <c r="A40" s="7"/>
      <c r="B40" s="9"/>
      <c r="C40" s="9"/>
      <c r="D40" s="9"/>
      <c r="E40" s="9"/>
      <c r="F40" s="9"/>
      <c r="G40" s="11"/>
      <c r="H40" s="11"/>
      <c r="I40" s="12"/>
    </row>
    <row r="41" spans="1:9" x14ac:dyDescent="0.2">
      <c r="A41" s="7"/>
      <c r="B41" s="9"/>
      <c r="C41" s="9"/>
      <c r="D41" s="9"/>
      <c r="E41" s="9"/>
      <c r="F41" s="9"/>
      <c r="G41" s="11"/>
      <c r="H41" s="11"/>
      <c r="I41" s="12"/>
    </row>
    <row r="42" spans="1:9" x14ac:dyDescent="0.2">
      <c r="A42" s="7"/>
      <c r="B42" s="9"/>
      <c r="C42" s="9"/>
      <c r="D42" s="9"/>
      <c r="E42" s="9"/>
      <c r="F42" s="9"/>
      <c r="G42" s="11"/>
      <c r="H42" s="11"/>
      <c r="I42" s="12"/>
    </row>
    <row r="43" spans="1:9" x14ac:dyDescent="0.2">
      <c r="A43" s="7"/>
      <c r="B43" s="9"/>
      <c r="C43" s="9"/>
      <c r="D43" s="9"/>
      <c r="E43" s="7"/>
      <c r="F43" s="13"/>
      <c r="G43" s="11"/>
      <c r="H43" s="11"/>
      <c r="I43" s="12"/>
    </row>
    <row r="44" spans="1:9" x14ac:dyDescent="0.2">
      <c r="A44" s="9"/>
      <c r="B44" s="9"/>
      <c r="C44" s="9"/>
      <c r="D44" s="9"/>
      <c r="E44" s="9"/>
      <c r="F44" s="9"/>
      <c r="G44" s="11"/>
      <c r="H44" s="11"/>
      <c r="I44" s="12"/>
    </row>
    <row r="45" spans="1:9" x14ac:dyDescent="0.2">
      <c r="A45" s="9"/>
      <c r="B45" s="9"/>
      <c r="C45" s="9"/>
      <c r="D45" s="9"/>
      <c r="E45" s="9"/>
      <c r="F45" s="9"/>
      <c r="G45" s="9"/>
      <c r="H45" s="9"/>
      <c r="I45" s="3"/>
    </row>
  </sheetData>
  <phoneticPr fontId="0" type="noConversion"/>
  <pageMargins left="0.75" right="0.75" top="1" bottom="1" header="0.5" footer="0.5"/>
  <pageSetup orientation="landscape" r:id="rId1"/>
  <headerFooter alignWithMargins="0">
    <oddHeader>&amp;A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workbookViewId="0">
      <selection activeCell="B11" sqref="B11:F11"/>
    </sheetView>
  </sheetViews>
  <sheetFormatPr defaultRowHeight="12.75" x14ac:dyDescent="0.2"/>
  <cols>
    <col min="2" max="2" width="10.140625" bestFit="1" customWidth="1"/>
  </cols>
  <sheetData>
    <row r="1" spans="1:10" x14ac:dyDescent="0.2">
      <c r="A1" s="1" t="s">
        <v>0</v>
      </c>
      <c r="B1" s="2">
        <v>39454</v>
      </c>
      <c r="D1" s="1" t="s">
        <v>1</v>
      </c>
      <c r="E1" t="s">
        <v>41</v>
      </c>
      <c r="G1" s="1" t="s">
        <v>33</v>
      </c>
      <c r="H1" t="s">
        <v>42</v>
      </c>
    </row>
    <row r="2" spans="1:10" x14ac:dyDescent="0.2">
      <c r="A2" s="1" t="s">
        <v>2</v>
      </c>
      <c r="B2" s="3" t="s">
        <v>34</v>
      </c>
      <c r="D2" s="1" t="s">
        <v>3</v>
      </c>
      <c r="E2" t="s">
        <v>14</v>
      </c>
    </row>
    <row r="3" spans="1:10" x14ac:dyDescent="0.2">
      <c r="A3" s="1" t="s">
        <v>4</v>
      </c>
      <c r="B3" s="4" t="s">
        <v>43</v>
      </c>
    </row>
    <row r="4" spans="1:10" x14ac:dyDescent="0.2">
      <c r="A4" s="1" t="s">
        <v>5</v>
      </c>
      <c r="B4" s="3">
        <v>725</v>
      </c>
      <c r="C4" s="1" t="s">
        <v>6</v>
      </c>
      <c r="D4" s="5">
        <v>30</v>
      </c>
      <c r="E4" t="s">
        <v>40</v>
      </c>
    </row>
    <row r="5" spans="1:10" x14ac:dyDescent="0.2">
      <c r="A5" s="1" t="s">
        <v>7</v>
      </c>
      <c r="B5" s="3">
        <v>730</v>
      </c>
      <c r="C5" s="6" t="s">
        <v>8</v>
      </c>
      <c r="D5" s="3" t="s">
        <v>9</v>
      </c>
      <c r="E5" s="6" t="s">
        <v>8</v>
      </c>
      <c r="F5" s="3" t="s">
        <v>10</v>
      </c>
      <c r="G5" s="6" t="s">
        <v>11</v>
      </c>
      <c r="H5" s="5" t="s">
        <v>45</v>
      </c>
    </row>
    <row r="6" spans="1:10" x14ac:dyDescent="0.2">
      <c r="A6" s="1" t="s">
        <v>12</v>
      </c>
      <c r="B6" s="3">
        <v>735</v>
      </c>
      <c r="C6" s="6" t="s">
        <v>13</v>
      </c>
      <c r="D6" s="3">
        <v>25</v>
      </c>
      <c r="E6" s="6" t="s">
        <v>13</v>
      </c>
      <c r="F6" s="3">
        <v>75</v>
      </c>
      <c r="G6" s="6" t="s">
        <v>14</v>
      </c>
      <c r="H6" s="3" t="s">
        <v>14</v>
      </c>
    </row>
    <row r="7" spans="1:10" x14ac:dyDescent="0.2">
      <c r="A7" s="1" t="s">
        <v>15</v>
      </c>
      <c r="B7" s="4" t="s">
        <v>35</v>
      </c>
      <c r="C7" s="1"/>
      <c r="G7" s="6" t="s">
        <v>14</v>
      </c>
      <c r="H7" s="3" t="s">
        <v>14</v>
      </c>
    </row>
    <row r="8" spans="1:10" x14ac:dyDescent="0.2">
      <c r="A8" s="1" t="s">
        <v>16</v>
      </c>
      <c r="B8" s="3" t="s">
        <v>38</v>
      </c>
      <c r="C8" s="1" t="s">
        <v>17</v>
      </c>
      <c r="D8">
        <v>100</v>
      </c>
    </row>
    <row r="9" spans="1:10" x14ac:dyDescent="0.2">
      <c r="A9" s="1" t="s">
        <v>18</v>
      </c>
      <c r="B9" s="3">
        <v>25</v>
      </c>
      <c r="C9" s="1" t="s">
        <v>19</v>
      </c>
      <c r="E9" t="s">
        <v>47</v>
      </c>
    </row>
    <row r="10" spans="1:10" x14ac:dyDescent="0.2">
      <c r="A10" s="1"/>
      <c r="D10" t="s">
        <v>14</v>
      </c>
    </row>
    <row r="11" spans="1:10" x14ac:dyDescent="0.2">
      <c r="A11" s="7" t="s">
        <v>20</v>
      </c>
      <c r="B11" s="7" t="s">
        <v>50</v>
      </c>
      <c r="C11" s="7" t="s">
        <v>51</v>
      </c>
      <c r="D11" s="7" t="s">
        <v>52</v>
      </c>
      <c r="E11" s="7" t="s">
        <v>53</v>
      </c>
      <c r="F11" s="7" t="s">
        <v>54</v>
      </c>
      <c r="G11" s="7" t="s">
        <v>26</v>
      </c>
      <c r="H11" s="7" t="s">
        <v>27</v>
      </c>
      <c r="I11" s="8" t="s">
        <v>28</v>
      </c>
      <c r="J11" s="15" t="s">
        <v>32</v>
      </c>
    </row>
    <row r="12" spans="1:10" x14ac:dyDescent="0.2">
      <c r="A12" s="7">
        <v>5</v>
      </c>
      <c r="B12" s="3">
        <v>269</v>
      </c>
      <c r="C12" s="3">
        <v>265</v>
      </c>
      <c r="D12" s="3">
        <v>275</v>
      </c>
      <c r="E12" s="3">
        <v>280</v>
      </c>
      <c r="F12" s="3">
        <v>274</v>
      </c>
      <c r="G12" s="10">
        <f>AVERAGE(B12,C12,D12,E12,F12)</f>
        <v>272.60000000000002</v>
      </c>
      <c r="H12" s="11">
        <f>STDEV(B12,C12,D12,E12,F12)</f>
        <v>5.770615218501403</v>
      </c>
      <c r="I12" s="12">
        <f>H12/G12*100</f>
        <v>2.1168801241751294</v>
      </c>
      <c r="J12" s="12">
        <f>(MAX(B12:F12)-MIN(B12:F12))/(2*G12)*100</f>
        <v>2.7512839325018339</v>
      </c>
    </row>
    <row r="13" spans="1:10" x14ac:dyDescent="0.2">
      <c r="A13" s="7">
        <v>13</v>
      </c>
      <c r="B13" s="3">
        <v>263</v>
      </c>
      <c r="C13" s="3">
        <v>260</v>
      </c>
      <c r="D13" s="3">
        <v>270</v>
      </c>
      <c r="E13" s="3">
        <v>274</v>
      </c>
      <c r="F13" s="3">
        <v>268</v>
      </c>
      <c r="G13" s="10">
        <f>AVERAGE(B13,C13,D13,E13,F13)</f>
        <v>267</v>
      </c>
      <c r="H13" s="11">
        <f>STDEV(B13,C13,D13,E13,F13)</f>
        <v>5.5677643628300215</v>
      </c>
      <c r="I13" s="12">
        <f>H13/G13*100</f>
        <v>2.0853050048052513</v>
      </c>
      <c r="J13" s="12">
        <f>(MAX(B13:F13)-MIN(B13:F13))/(2*G13)*100</f>
        <v>2.6217228464419478</v>
      </c>
    </row>
    <row r="14" spans="1:10" x14ac:dyDescent="0.2">
      <c r="A14" s="7">
        <v>20</v>
      </c>
      <c r="B14" s="3">
        <v>260</v>
      </c>
      <c r="C14" s="3">
        <v>255</v>
      </c>
      <c r="D14" s="3">
        <v>266</v>
      </c>
      <c r="E14" s="3">
        <v>272</v>
      </c>
      <c r="F14" s="3">
        <v>267</v>
      </c>
      <c r="G14" s="10">
        <f>AVERAGE(B14,C14,D14,E14,F14)</f>
        <v>264</v>
      </c>
      <c r="H14" s="11">
        <f>STDEV(B14,C14,D14,E14,F14)</f>
        <v>6.5954529791364598</v>
      </c>
      <c r="I14" s="12">
        <f>H14/G14*100</f>
        <v>2.4982776436122958</v>
      </c>
      <c r="J14" s="12">
        <f>(MAX(B14:F14)-MIN(B14:F14))/(2*G14)*100</f>
        <v>3.2196969696969697</v>
      </c>
    </row>
    <row r="15" spans="1:10" x14ac:dyDescent="0.2">
      <c r="A15" s="7"/>
      <c r="B15" s="9"/>
      <c r="C15" s="9"/>
      <c r="D15" s="9"/>
      <c r="E15" s="7" t="s">
        <v>29</v>
      </c>
      <c r="F15" s="13" t="s">
        <v>30</v>
      </c>
      <c r="G15" s="10">
        <f>AVERAGE(B13:F14)</f>
        <v>265.5</v>
      </c>
      <c r="H15" s="11">
        <f>STDEV(B13:F14)</f>
        <v>5.9675045966560525</v>
      </c>
      <c r="I15" s="12">
        <f>H15/G15*100</f>
        <v>2.2476476823563285</v>
      </c>
      <c r="J15" s="12">
        <f>(MAX(B13:F14)-MIN(B13:F14))/(2*G15)*100</f>
        <v>3.5781544256120528</v>
      </c>
    </row>
    <row r="16" spans="1:10" x14ac:dyDescent="0.2">
      <c r="A16" s="7"/>
      <c r="B16" s="9"/>
      <c r="C16" s="9"/>
      <c r="D16" s="9"/>
      <c r="E16" s="9"/>
      <c r="F16" s="9"/>
      <c r="I16" s="12"/>
    </row>
    <row r="17" spans="1:9" x14ac:dyDescent="0.2">
      <c r="A17" s="7"/>
      <c r="B17" s="9"/>
      <c r="C17" s="9"/>
      <c r="D17" s="9"/>
      <c r="E17" s="9"/>
      <c r="F17" s="9"/>
      <c r="G17" s="14" t="s">
        <v>31</v>
      </c>
      <c r="H17" s="11">
        <f>G15/D4</f>
        <v>8.85</v>
      </c>
      <c r="I17" s="3" t="s">
        <v>36</v>
      </c>
    </row>
    <row r="18" spans="1:9" x14ac:dyDescent="0.2">
      <c r="A18" s="7"/>
      <c r="B18" s="9"/>
      <c r="C18" s="9"/>
      <c r="D18" s="9"/>
      <c r="E18" s="9"/>
      <c r="F18" s="9"/>
      <c r="G18" s="9"/>
      <c r="H18" s="9"/>
      <c r="I18" s="3"/>
    </row>
    <row r="19" spans="1:9" x14ac:dyDescent="0.2">
      <c r="A19" s="7"/>
      <c r="B19" s="9"/>
      <c r="C19" s="9"/>
      <c r="D19" s="9"/>
      <c r="E19" s="9"/>
      <c r="F19" s="9"/>
      <c r="G19" s="9"/>
      <c r="H19" s="9"/>
      <c r="I19" s="3"/>
    </row>
    <row r="20" spans="1:9" x14ac:dyDescent="0.2">
      <c r="A20" s="7"/>
      <c r="B20" s="9"/>
      <c r="C20" s="9"/>
      <c r="D20" s="9"/>
      <c r="E20" s="9"/>
      <c r="F20" s="9"/>
      <c r="G20" s="9"/>
      <c r="H20" s="9"/>
      <c r="I20" s="3"/>
    </row>
    <row r="21" spans="1:9" x14ac:dyDescent="0.2">
      <c r="A21" s="7"/>
      <c r="B21" s="9"/>
      <c r="C21" s="9"/>
      <c r="D21" s="9"/>
      <c r="E21" s="9"/>
      <c r="F21" s="9"/>
      <c r="G21" s="9"/>
      <c r="H21" s="9"/>
      <c r="I21" s="3"/>
    </row>
    <row r="22" spans="1:9" x14ac:dyDescent="0.2">
      <c r="A22" s="1"/>
      <c r="B22" s="2"/>
      <c r="D22" s="1"/>
      <c r="G22" s="1"/>
    </row>
    <row r="23" spans="1:9" x14ac:dyDescent="0.2">
      <c r="A23" s="1"/>
      <c r="B23" s="3"/>
      <c r="D23" s="1"/>
      <c r="G23" s="1"/>
    </row>
    <row r="24" spans="1:9" x14ac:dyDescent="0.2">
      <c r="A24" s="1"/>
      <c r="B24" s="3"/>
    </row>
    <row r="25" spans="1:9" x14ac:dyDescent="0.2">
      <c r="A25" s="1"/>
      <c r="B25" s="3"/>
    </row>
    <row r="26" spans="1:9" x14ac:dyDescent="0.2">
      <c r="A26" s="1"/>
      <c r="B26" s="3"/>
      <c r="C26" s="6"/>
      <c r="D26" s="3"/>
      <c r="E26" s="6"/>
      <c r="F26" s="3"/>
      <c r="G26" s="6"/>
      <c r="H26" s="3"/>
    </row>
    <row r="27" spans="1:9" x14ac:dyDescent="0.2">
      <c r="A27" s="1"/>
      <c r="B27" s="3"/>
      <c r="C27" s="6"/>
      <c r="D27" s="3"/>
      <c r="E27" s="6"/>
      <c r="F27" s="3"/>
      <c r="G27" s="6"/>
      <c r="H27" s="3"/>
    </row>
    <row r="28" spans="1:9" x14ac:dyDescent="0.2">
      <c r="A28" s="1"/>
      <c r="B28" s="3"/>
      <c r="C28" s="1"/>
      <c r="G28" s="6"/>
      <c r="H28" s="3"/>
    </row>
    <row r="29" spans="1:9" x14ac:dyDescent="0.2">
      <c r="A29" s="1"/>
      <c r="B29" s="3"/>
      <c r="C29" s="1"/>
    </row>
    <row r="30" spans="1:9" x14ac:dyDescent="0.2">
      <c r="A30" s="1"/>
      <c r="B30" s="3"/>
      <c r="C30" s="1"/>
    </row>
    <row r="31" spans="1:9" x14ac:dyDescent="0.2">
      <c r="A31" s="1"/>
    </row>
    <row r="32" spans="1:9" x14ac:dyDescent="0.2">
      <c r="A32" s="7"/>
      <c r="B32" s="7"/>
      <c r="C32" s="7"/>
      <c r="D32" s="7"/>
      <c r="E32" s="7"/>
      <c r="F32" s="7"/>
      <c r="G32" s="7"/>
      <c r="H32" s="7"/>
      <c r="I32" s="8"/>
    </row>
    <row r="33" spans="1:9" x14ac:dyDescent="0.2">
      <c r="A33" s="7"/>
      <c r="B33" s="9"/>
      <c r="C33" s="9"/>
      <c r="D33" s="9"/>
      <c r="E33" s="9"/>
      <c r="F33" s="9"/>
      <c r="G33" s="11"/>
      <c r="H33" s="11"/>
      <c r="I33" s="12"/>
    </row>
    <row r="34" spans="1:9" x14ac:dyDescent="0.2">
      <c r="A34" s="7"/>
      <c r="B34" s="3"/>
      <c r="C34" s="3"/>
      <c r="D34" s="3"/>
      <c r="E34" s="3"/>
      <c r="F34" s="3"/>
      <c r="G34" s="11"/>
      <c r="H34" s="11"/>
      <c r="I34" s="12"/>
    </row>
    <row r="35" spans="1:9" x14ac:dyDescent="0.2">
      <c r="A35" s="7"/>
      <c r="B35" s="9"/>
      <c r="C35" s="9"/>
      <c r="D35" s="9"/>
      <c r="E35" s="9"/>
      <c r="F35" s="9"/>
      <c r="G35" s="11"/>
      <c r="H35" s="11"/>
      <c r="I35" s="12"/>
    </row>
    <row r="36" spans="1:9" x14ac:dyDescent="0.2">
      <c r="A36" s="7"/>
      <c r="B36" s="9"/>
      <c r="C36" s="9"/>
      <c r="D36" s="9"/>
      <c r="E36" s="9"/>
      <c r="F36" s="9"/>
      <c r="G36" s="11"/>
      <c r="H36" s="11"/>
      <c r="I36" s="12"/>
    </row>
    <row r="37" spans="1:9" x14ac:dyDescent="0.2">
      <c r="A37" s="7"/>
      <c r="B37" s="9"/>
      <c r="C37" s="9"/>
      <c r="D37" s="9"/>
      <c r="E37" s="9"/>
      <c r="F37" s="9"/>
      <c r="G37" s="11"/>
      <c r="H37" s="11"/>
      <c r="I37" s="12"/>
    </row>
    <row r="38" spans="1:9" x14ac:dyDescent="0.2">
      <c r="A38" s="7"/>
      <c r="B38" s="9"/>
      <c r="C38" s="9"/>
      <c r="D38" s="9"/>
      <c r="E38" s="9"/>
      <c r="F38" s="9"/>
      <c r="G38" s="11"/>
      <c r="H38" s="11"/>
      <c r="I38" s="12"/>
    </row>
    <row r="39" spans="1:9" x14ac:dyDescent="0.2">
      <c r="A39" s="7"/>
      <c r="B39" s="9"/>
      <c r="C39" s="9"/>
      <c r="D39" s="9"/>
      <c r="E39" s="9"/>
      <c r="F39" s="9"/>
      <c r="G39" s="11"/>
      <c r="H39" s="11"/>
      <c r="I39" s="12"/>
    </row>
    <row r="40" spans="1:9" x14ac:dyDescent="0.2">
      <c r="A40" s="7"/>
      <c r="B40" s="9"/>
      <c r="C40" s="9"/>
      <c r="D40" s="9"/>
      <c r="E40" s="9"/>
      <c r="F40" s="9"/>
      <c r="G40" s="11"/>
      <c r="H40" s="11"/>
      <c r="I40" s="12"/>
    </row>
    <row r="41" spans="1:9" x14ac:dyDescent="0.2">
      <c r="A41" s="7"/>
      <c r="B41" s="9"/>
      <c r="C41" s="9"/>
      <c r="D41" s="9"/>
      <c r="E41" s="9"/>
      <c r="F41" s="9"/>
      <c r="G41" s="11"/>
      <c r="H41" s="11"/>
      <c r="I41" s="12"/>
    </row>
    <row r="42" spans="1:9" x14ac:dyDescent="0.2">
      <c r="A42" s="7"/>
      <c r="B42" s="9"/>
      <c r="C42" s="9"/>
      <c r="D42" s="9"/>
      <c r="E42" s="9"/>
      <c r="F42" s="9"/>
      <c r="G42" s="11"/>
      <c r="H42" s="11"/>
      <c r="I42" s="12"/>
    </row>
    <row r="43" spans="1:9" x14ac:dyDescent="0.2">
      <c r="A43" s="7"/>
      <c r="B43" s="9"/>
      <c r="C43" s="9"/>
      <c r="D43" s="9"/>
      <c r="E43" s="7"/>
      <c r="F43" s="13"/>
      <c r="G43" s="11"/>
      <c r="H43" s="11"/>
      <c r="I43" s="12"/>
    </row>
    <row r="44" spans="1:9" x14ac:dyDescent="0.2">
      <c r="A44" s="9"/>
      <c r="B44" s="9"/>
      <c r="C44" s="9"/>
      <c r="D44" s="9"/>
      <c r="E44" s="9"/>
      <c r="F44" s="9"/>
      <c r="G44" s="11"/>
      <c r="H44" s="11"/>
      <c r="I44" s="12"/>
    </row>
    <row r="45" spans="1:9" x14ac:dyDescent="0.2">
      <c r="A45" s="9"/>
      <c r="B45" s="9"/>
      <c r="C45" s="9"/>
      <c r="D45" s="9"/>
      <c r="E45" s="9"/>
      <c r="F45" s="9"/>
      <c r="G45" s="9"/>
      <c r="H45" s="9"/>
      <c r="I45" s="3"/>
    </row>
  </sheetData>
  <phoneticPr fontId="0" type="noConversion"/>
  <pageMargins left="0.75" right="0.75" top="1" bottom="1" header="0.5" footer="0.5"/>
  <pageSetup orientation="landscape" r:id="rId1"/>
  <headerFooter alignWithMargins="0">
    <oddHeader>&amp;A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workbookViewId="0">
      <selection activeCell="E9" sqref="E9"/>
    </sheetView>
  </sheetViews>
  <sheetFormatPr defaultRowHeight="12.75" x14ac:dyDescent="0.2"/>
  <cols>
    <col min="2" max="2" width="10.140625" bestFit="1" customWidth="1"/>
  </cols>
  <sheetData>
    <row r="1" spans="1:10" x14ac:dyDescent="0.2">
      <c r="A1" s="1" t="s">
        <v>0</v>
      </c>
      <c r="B1" s="2">
        <v>39601</v>
      </c>
      <c r="D1" s="1" t="s">
        <v>1</v>
      </c>
      <c r="E1" t="s">
        <v>41</v>
      </c>
      <c r="G1" s="1" t="s">
        <v>33</v>
      </c>
      <c r="H1" t="s">
        <v>42</v>
      </c>
    </row>
    <row r="2" spans="1:10" x14ac:dyDescent="0.2">
      <c r="A2" s="1" t="s">
        <v>2</v>
      </c>
      <c r="B2" s="3" t="s">
        <v>34</v>
      </c>
      <c r="D2" s="1" t="s">
        <v>3</v>
      </c>
      <c r="E2" t="s">
        <v>14</v>
      </c>
    </row>
    <row r="3" spans="1:10" x14ac:dyDescent="0.2">
      <c r="A3" s="1" t="s">
        <v>4</v>
      </c>
      <c r="B3" s="4" t="s">
        <v>43</v>
      </c>
    </row>
    <row r="4" spans="1:10" x14ac:dyDescent="0.2">
      <c r="A4" s="1" t="s">
        <v>5</v>
      </c>
      <c r="B4" s="3">
        <v>725</v>
      </c>
      <c r="C4" s="1" t="s">
        <v>6</v>
      </c>
      <c r="D4" s="5">
        <v>30</v>
      </c>
      <c r="E4" t="s">
        <v>40</v>
      </c>
    </row>
    <row r="5" spans="1:10" x14ac:dyDescent="0.2">
      <c r="A5" s="1" t="s">
        <v>7</v>
      </c>
      <c r="B5" s="3">
        <v>730</v>
      </c>
      <c r="C5" s="6" t="s">
        <v>8</v>
      </c>
      <c r="D5" s="3" t="s">
        <v>9</v>
      </c>
      <c r="E5" s="6" t="s">
        <v>8</v>
      </c>
      <c r="F5" s="3" t="s">
        <v>10</v>
      </c>
      <c r="G5" s="6" t="s">
        <v>11</v>
      </c>
      <c r="H5" s="5" t="s">
        <v>45</v>
      </c>
    </row>
    <row r="6" spans="1:10" x14ac:dyDescent="0.2">
      <c r="A6" s="1" t="s">
        <v>12</v>
      </c>
      <c r="B6" s="3">
        <v>735</v>
      </c>
      <c r="C6" s="6" t="s">
        <v>13</v>
      </c>
      <c r="D6" s="3">
        <v>25</v>
      </c>
      <c r="E6" s="6" t="s">
        <v>13</v>
      </c>
      <c r="F6" s="3">
        <v>75</v>
      </c>
      <c r="G6" s="6" t="s">
        <v>14</v>
      </c>
      <c r="H6" s="3" t="s">
        <v>14</v>
      </c>
    </row>
    <row r="7" spans="1:10" x14ac:dyDescent="0.2">
      <c r="A7" s="1" t="s">
        <v>15</v>
      </c>
      <c r="B7" s="4" t="s">
        <v>35</v>
      </c>
      <c r="C7" s="1"/>
      <c r="G7" s="6" t="s">
        <v>14</v>
      </c>
      <c r="H7" s="3" t="s">
        <v>14</v>
      </c>
    </row>
    <row r="8" spans="1:10" x14ac:dyDescent="0.2">
      <c r="A8" s="1" t="s">
        <v>16</v>
      </c>
      <c r="B8" s="3" t="s">
        <v>38</v>
      </c>
      <c r="C8" s="1" t="s">
        <v>17</v>
      </c>
      <c r="D8">
        <v>100</v>
      </c>
    </row>
    <row r="9" spans="1:10" x14ac:dyDescent="0.2">
      <c r="A9" s="1" t="s">
        <v>18</v>
      </c>
      <c r="B9" s="3">
        <v>25</v>
      </c>
      <c r="C9" s="1" t="s">
        <v>19</v>
      </c>
      <c r="D9" t="s">
        <v>46</v>
      </c>
      <c r="E9" t="s">
        <v>14</v>
      </c>
    </row>
    <row r="10" spans="1:10" x14ac:dyDescent="0.2">
      <c r="A10" s="1"/>
      <c r="D10" t="s">
        <v>14</v>
      </c>
    </row>
    <row r="11" spans="1:10" x14ac:dyDescent="0.2">
      <c r="A11" s="7" t="s">
        <v>20</v>
      </c>
      <c r="B11" s="7" t="s">
        <v>50</v>
      </c>
      <c r="C11" s="7" t="s">
        <v>51</v>
      </c>
      <c r="D11" s="7" t="s">
        <v>52</v>
      </c>
      <c r="E11" s="7" t="s">
        <v>53</v>
      </c>
      <c r="F11" s="7" t="s">
        <v>54</v>
      </c>
      <c r="G11" s="7" t="s">
        <v>26</v>
      </c>
      <c r="H11" s="7" t="s">
        <v>27</v>
      </c>
      <c r="I11" s="8" t="s">
        <v>28</v>
      </c>
      <c r="J11" s="15" t="s">
        <v>32</v>
      </c>
    </row>
    <row r="12" spans="1:10" x14ac:dyDescent="0.2">
      <c r="A12" s="7">
        <v>13</v>
      </c>
      <c r="B12" s="3">
        <v>306</v>
      </c>
      <c r="C12" s="3">
        <v>303</v>
      </c>
      <c r="D12" s="3">
        <v>309</v>
      </c>
      <c r="E12" s="3">
        <v>313</v>
      </c>
      <c r="F12" s="3">
        <v>310</v>
      </c>
      <c r="G12" s="10">
        <f>AVERAGE(B12,C12,D12,E12,F12)</f>
        <v>308.2</v>
      </c>
      <c r="H12" s="11">
        <f>STDEV(B12,C12,D12,E12,F12)</f>
        <v>3.8340579025361627</v>
      </c>
      <c r="I12" s="12">
        <f>H12/G12*100</f>
        <v>1.2440161916080996</v>
      </c>
      <c r="J12" s="12">
        <f>(MAX(B12:F12)-MIN(B12:F12))/(2*G12)*100</f>
        <v>1.6223231667748215</v>
      </c>
    </row>
    <row r="13" spans="1:10" x14ac:dyDescent="0.2">
      <c r="A13" s="7"/>
      <c r="B13" s="9"/>
      <c r="C13" s="9"/>
      <c r="D13" s="9"/>
      <c r="E13" s="9"/>
      <c r="F13" s="9"/>
      <c r="I13" s="12"/>
    </row>
    <row r="14" spans="1:10" x14ac:dyDescent="0.2">
      <c r="A14" s="7"/>
      <c r="B14" s="9"/>
      <c r="C14" s="9"/>
      <c r="D14" s="9"/>
      <c r="E14" s="9"/>
      <c r="F14" s="9"/>
      <c r="G14" s="14" t="s">
        <v>31</v>
      </c>
      <c r="H14" s="11">
        <f>G12/D4</f>
        <v>10.273333333333333</v>
      </c>
      <c r="I14" s="3" t="s">
        <v>36</v>
      </c>
    </row>
    <row r="15" spans="1:10" x14ac:dyDescent="0.2">
      <c r="A15" s="7"/>
      <c r="B15" s="9"/>
      <c r="C15" s="9"/>
      <c r="D15" s="9"/>
      <c r="E15" s="9"/>
      <c r="F15" s="9"/>
      <c r="G15" s="9"/>
      <c r="H15" s="9"/>
      <c r="I15" s="3"/>
    </row>
    <row r="16" spans="1:10" x14ac:dyDescent="0.2">
      <c r="A16" s="7"/>
      <c r="B16" s="9"/>
      <c r="C16" s="9"/>
      <c r="D16" s="9"/>
      <c r="E16" s="9"/>
      <c r="F16" s="9"/>
      <c r="G16" s="9"/>
      <c r="H16" s="9"/>
      <c r="I16" s="3"/>
    </row>
    <row r="17" spans="1:9" x14ac:dyDescent="0.2">
      <c r="A17" s="7"/>
      <c r="B17" s="9"/>
      <c r="C17" s="9"/>
      <c r="D17" s="9"/>
      <c r="E17" s="9"/>
      <c r="F17" s="9"/>
      <c r="G17" s="9"/>
      <c r="H17" s="9"/>
      <c r="I17" s="3"/>
    </row>
    <row r="18" spans="1:9" x14ac:dyDescent="0.2">
      <c r="A18" s="7"/>
      <c r="B18" s="9"/>
      <c r="C18" s="9"/>
      <c r="D18" s="9"/>
      <c r="E18" s="9"/>
      <c r="F18" s="9"/>
      <c r="G18" s="9"/>
      <c r="H18" s="9"/>
      <c r="I18" s="3"/>
    </row>
    <row r="19" spans="1:9" x14ac:dyDescent="0.2">
      <c r="A19" s="1"/>
      <c r="B19" s="2"/>
      <c r="D19" s="1"/>
      <c r="G19" s="1"/>
    </row>
    <row r="20" spans="1:9" x14ac:dyDescent="0.2">
      <c r="A20" s="1"/>
      <c r="B20" s="3"/>
      <c r="D20" s="1"/>
      <c r="G20" s="1"/>
    </row>
    <row r="21" spans="1:9" x14ac:dyDescent="0.2">
      <c r="A21" s="1"/>
      <c r="B21" s="3"/>
    </row>
    <row r="22" spans="1:9" x14ac:dyDescent="0.2">
      <c r="A22" s="1"/>
      <c r="B22" s="3"/>
    </row>
    <row r="23" spans="1:9" x14ac:dyDescent="0.2">
      <c r="A23" s="1"/>
      <c r="B23" s="3"/>
      <c r="C23" s="6"/>
      <c r="D23" s="3"/>
      <c r="E23" s="6"/>
      <c r="F23" s="3"/>
      <c r="G23" s="6"/>
      <c r="H23" s="3"/>
    </row>
    <row r="24" spans="1:9" x14ac:dyDescent="0.2">
      <c r="A24" s="1"/>
      <c r="B24" s="3"/>
      <c r="C24" s="6"/>
      <c r="D24" s="3"/>
      <c r="E24" s="6"/>
      <c r="F24" s="3"/>
      <c r="G24" s="6"/>
      <c r="H24" s="3"/>
    </row>
    <row r="25" spans="1:9" x14ac:dyDescent="0.2">
      <c r="A25" s="1"/>
      <c r="B25" s="3"/>
      <c r="C25" s="1"/>
      <c r="G25" s="6"/>
      <c r="H25" s="3"/>
    </row>
    <row r="26" spans="1:9" x14ac:dyDescent="0.2">
      <c r="A26" s="1"/>
      <c r="B26" s="3"/>
      <c r="C26" s="1"/>
    </row>
    <row r="27" spans="1:9" x14ac:dyDescent="0.2">
      <c r="A27" s="1"/>
      <c r="B27" s="3"/>
      <c r="C27" s="1"/>
    </row>
    <row r="28" spans="1:9" x14ac:dyDescent="0.2">
      <c r="A28" s="1"/>
    </row>
    <row r="29" spans="1:9" x14ac:dyDescent="0.2">
      <c r="A29" s="7"/>
      <c r="B29" s="7"/>
      <c r="C29" s="7"/>
      <c r="D29" s="7"/>
      <c r="E29" s="7"/>
      <c r="F29" s="7"/>
      <c r="G29" s="7"/>
      <c r="H29" s="7"/>
      <c r="I29" s="8"/>
    </row>
    <row r="30" spans="1:9" x14ac:dyDescent="0.2">
      <c r="A30" s="7"/>
      <c r="B30" s="9"/>
      <c r="C30" s="9"/>
      <c r="D30" s="9"/>
      <c r="E30" s="9"/>
      <c r="F30" s="9"/>
      <c r="G30" s="11"/>
      <c r="H30" s="11"/>
      <c r="I30" s="12"/>
    </row>
    <row r="31" spans="1:9" x14ac:dyDescent="0.2">
      <c r="A31" s="7"/>
      <c r="B31" s="3"/>
      <c r="C31" s="3"/>
      <c r="D31" s="3"/>
      <c r="E31" s="3"/>
      <c r="F31" s="3"/>
      <c r="G31" s="11"/>
      <c r="H31" s="11"/>
      <c r="I31" s="12"/>
    </row>
    <row r="32" spans="1:9" x14ac:dyDescent="0.2">
      <c r="A32" s="7"/>
      <c r="B32" s="9"/>
      <c r="C32" s="9"/>
      <c r="D32" s="9"/>
      <c r="E32" s="9"/>
      <c r="F32" s="9"/>
      <c r="G32" s="11"/>
      <c r="H32" s="11"/>
      <c r="I32" s="12"/>
    </row>
    <row r="33" spans="1:9" x14ac:dyDescent="0.2">
      <c r="A33" s="7"/>
      <c r="B33" s="9"/>
      <c r="C33" s="9"/>
      <c r="D33" s="9"/>
      <c r="E33" s="9"/>
      <c r="F33" s="9"/>
      <c r="G33" s="11"/>
      <c r="H33" s="11"/>
      <c r="I33" s="12"/>
    </row>
    <row r="34" spans="1:9" x14ac:dyDescent="0.2">
      <c r="A34" s="7"/>
      <c r="B34" s="9"/>
      <c r="C34" s="9"/>
      <c r="D34" s="9"/>
      <c r="E34" s="9"/>
      <c r="F34" s="9"/>
      <c r="G34" s="11"/>
      <c r="H34" s="11"/>
      <c r="I34" s="12"/>
    </row>
    <row r="35" spans="1:9" x14ac:dyDescent="0.2">
      <c r="A35" s="7"/>
      <c r="B35" s="9"/>
      <c r="C35" s="9"/>
      <c r="D35" s="9"/>
      <c r="E35" s="9"/>
      <c r="F35" s="9"/>
      <c r="G35" s="11"/>
      <c r="H35" s="11"/>
      <c r="I35" s="12"/>
    </row>
    <row r="36" spans="1:9" x14ac:dyDescent="0.2">
      <c r="A36" s="7"/>
      <c r="B36" s="9"/>
      <c r="C36" s="9"/>
      <c r="D36" s="9"/>
      <c r="E36" s="9"/>
      <c r="F36" s="9"/>
      <c r="G36" s="11"/>
      <c r="H36" s="11"/>
      <c r="I36" s="12"/>
    </row>
    <row r="37" spans="1:9" x14ac:dyDescent="0.2">
      <c r="A37" s="7"/>
      <c r="B37" s="9"/>
      <c r="C37" s="9"/>
      <c r="D37" s="9"/>
      <c r="E37" s="9"/>
      <c r="F37" s="9"/>
      <c r="G37" s="11"/>
      <c r="H37" s="11"/>
      <c r="I37" s="12"/>
    </row>
    <row r="38" spans="1:9" x14ac:dyDescent="0.2">
      <c r="A38" s="7"/>
      <c r="B38" s="9"/>
      <c r="C38" s="9"/>
      <c r="D38" s="9"/>
      <c r="E38" s="9"/>
      <c r="F38" s="9"/>
      <c r="G38" s="11"/>
      <c r="H38" s="11"/>
      <c r="I38" s="12"/>
    </row>
    <row r="39" spans="1:9" x14ac:dyDescent="0.2">
      <c r="A39" s="7"/>
      <c r="B39" s="9"/>
      <c r="C39" s="9"/>
      <c r="D39" s="9"/>
      <c r="E39" s="9"/>
      <c r="F39" s="9"/>
      <c r="G39" s="11"/>
      <c r="H39" s="11"/>
      <c r="I39" s="12"/>
    </row>
    <row r="40" spans="1:9" x14ac:dyDescent="0.2">
      <c r="A40" s="7"/>
      <c r="B40" s="9"/>
      <c r="C40" s="9"/>
      <c r="D40" s="9"/>
      <c r="E40" s="7"/>
      <c r="F40" s="13"/>
      <c r="G40" s="11"/>
      <c r="H40" s="11"/>
      <c r="I40" s="12"/>
    </row>
    <row r="41" spans="1:9" x14ac:dyDescent="0.2">
      <c r="A41" s="9"/>
      <c r="B41" s="9"/>
      <c r="C41" s="9"/>
      <c r="D41" s="9"/>
      <c r="E41" s="9"/>
      <c r="F41" s="9"/>
      <c r="G41" s="11"/>
      <c r="H41" s="11"/>
      <c r="I41" s="12"/>
    </row>
    <row r="42" spans="1:9" x14ac:dyDescent="0.2">
      <c r="A42" s="9"/>
      <c r="B42" s="9"/>
      <c r="C42" s="9"/>
      <c r="D42" s="9"/>
      <c r="E42" s="9"/>
      <c r="F42" s="9"/>
      <c r="G42" s="9"/>
      <c r="H42" s="9"/>
      <c r="I42" s="3"/>
    </row>
  </sheetData>
  <phoneticPr fontId="0" type="noConversion"/>
  <pageMargins left="0.75" right="0.75" top="1" bottom="1" header="0.5" footer="0.5"/>
  <pageSetup orientation="landscape" r:id="rId1"/>
  <headerFooter alignWithMargins="0">
    <oddHeader>&amp;A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workbookViewId="0">
      <selection activeCell="E9" sqref="E9"/>
    </sheetView>
  </sheetViews>
  <sheetFormatPr defaultRowHeight="12.75" x14ac:dyDescent="0.2"/>
  <cols>
    <col min="2" max="2" width="10.140625" bestFit="1" customWidth="1"/>
  </cols>
  <sheetData>
    <row r="1" spans="1:10" x14ac:dyDescent="0.2">
      <c r="A1" s="1" t="s">
        <v>0</v>
      </c>
      <c r="B1" s="2">
        <v>39610</v>
      </c>
      <c r="D1" s="1" t="s">
        <v>1</v>
      </c>
      <c r="E1" t="s">
        <v>41</v>
      </c>
      <c r="G1" s="1" t="s">
        <v>33</v>
      </c>
      <c r="H1" t="s">
        <v>42</v>
      </c>
    </row>
    <row r="2" spans="1:10" x14ac:dyDescent="0.2">
      <c r="A2" s="1" t="s">
        <v>2</v>
      </c>
      <c r="B2" s="3" t="s">
        <v>34</v>
      </c>
      <c r="D2" s="1" t="s">
        <v>3</v>
      </c>
      <c r="E2" t="s">
        <v>14</v>
      </c>
    </row>
    <row r="3" spans="1:10" x14ac:dyDescent="0.2">
      <c r="A3" s="1" t="s">
        <v>4</v>
      </c>
      <c r="B3" s="4" t="s">
        <v>43</v>
      </c>
    </row>
    <row r="4" spans="1:10" x14ac:dyDescent="0.2">
      <c r="A4" s="1" t="s">
        <v>5</v>
      </c>
      <c r="B4" s="3">
        <v>725</v>
      </c>
      <c r="C4" s="1" t="s">
        <v>6</v>
      </c>
      <c r="D4" s="5">
        <v>30</v>
      </c>
      <c r="E4" t="s">
        <v>40</v>
      </c>
    </row>
    <row r="5" spans="1:10" x14ac:dyDescent="0.2">
      <c r="A5" s="1" t="s">
        <v>7</v>
      </c>
      <c r="B5" s="3">
        <v>730</v>
      </c>
      <c r="C5" s="6" t="s">
        <v>8</v>
      </c>
      <c r="D5" s="3" t="s">
        <v>9</v>
      </c>
      <c r="E5" s="6" t="s">
        <v>8</v>
      </c>
      <c r="F5" s="3" t="s">
        <v>10</v>
      </c>
      <c r="G5" s="6" t="s">
        <v>11</v>
      </c>
      <c r="H5" s="5" t="s">
        <v>45</v>
      </c>
    </row>
    <row r="6" spans="1:10" x14ac:dyDescent="0.2">
      <c r="A6" s="1" t="s">
        <v>12</v>
      </c>
      <c r="B6" s="3">
        <v>735</v>
      </c>
      <c r="C6" s="6" t="s">
        <v>13</v>
      </c>
      <c r="D6" s="3">
        <v>25</v>
      </c>
      <c r="E6" s="6" t="s">
        <v>13</v>
      </c>
      <c r="F6" s="3">
        <v>75</v>
      </c>
      <c r="G6" s="6" t="s">
        <v>14</v>
      </c>
      <c r="H6" s="3" t="s">
        <v>14</v>
      </c>
    </row>
    <row r="7" spans="1:10" x14ac:dyDescent="0.2">
      <c r="A7" s="1" t="s">
        <v>15</v>
      </c>
      <c r="B7" s="4" t="s">
        <v>35</v>
      </c>
      <c r="C7" s="1"/>
      <c r="G7" s="6" t="s">
        <v>14</v>
      </c>
      <c r="H7" s="3" t="s">
        <v>14</v>
      </c>
    </row>
    <row r="8" spans="1:10" x14ac:dyDescent="0.2">
      <c r="A8" s="1" t="s">
        <v>16</v>
      </c>
      <c r="B8" s="3" t="s">
        <v>38</v>
      </c>
      <c r="C8" s="1" t="s">
        <v>17</v>
      </c>
      <c r="D8">
        <v>100</v>
      </c>
    </row>
    <row r="9" spans="1:10" x14ac:dyDescent="0.2">
      <c r="A9" s="1" t="s">
        <v>18</v>
      </c>
      <c r="B9" s="3">
        <v>25</v>
      </c>
      <c r="C9" s="1" t="s">
        <v>19</v>
      </c>
      <c r="D9" t="s">
        <v>46</v>
      </c>
      <c r="E9" t="s">
        <v>14</v>
      </c>
    </row>
    <row r="10" spans="1:10" x14ac:dyDescent="0.2">
      <c r="A10" s="1"/>
      <c r="D10" t="s">
        <v>14</v>
      </c>
    </row>
    <row r="11" spans="1:10" x14ac:dyDescent="0.2">
      <c r="A11" s="7" t="s">
        <v>20</v>
      </c>
      <c r="B11" s="7" t="s">
        <v>50</v>
      </c>
      <c r="C11" s="7" t="s">
        <v>51</v>
      </c>
      <c r="D11" s="7" t="s">
        <v>52</v>
      </c>
      <c r="E11" s="7" t="s">
        <v>53</v>
      </c>
      <c r="F11" s="7" t="s">
        <v>54</v>
      </c>
      <c r="G11" s="7" t="s">
        <v>26</v>
      </c>
      <c r="H11" s="7" t="s">
        <v>27</v>
      </c>
      <c r="I11" s="8" t="s">
        <v>28</v>
      </c>
      <c r="J11" s="15" t="s">
        <v>32</v>
      </c>
    </row>
    <row r="12" spans="1:10" x14ac:dyDescent="0.2">
      <c r="A12" s="7">
        <v>13</v>
      </c>
      <c r="B12" s="3">
        <v>458</v>
      </c>
      <c r="C12" s="3">
        <v>459</v>
      </c>
      <c r="D12" s="3">
        <v>467</v>
      </c>
      <c r="E12" s="3">
        <v>472</v>
      </c>
      <c r="F12" s="3">
        <v>462</v>
      </c>
      <c r="G12" s="10">
        <f>AVERAGE(B12,C12,D12,E12,F12)</f>
        <v>463.6</v>
      </c>
      <c r="H12" s="11">
        <f>STDEV(B12,C12,D12,E12,F12)</f>
        <v>5.8566201857385289</v>
      </c>
      <c r="I12" s="12">
        <f>H12/G12*100</f>
        <v>1.2632916707805282</v>
      </c>
      <c r="J12" s="12">
        <f>(MAX(B12:F12)-MIN(B12:F12))/(2*G12)*100</f>
        <v>1.5099223468507335</v>
      </c>
    </row>
    <row r="13" spans="1:10" x14ac:dyDescent="0.2">
      <c r="A13" s="7"/>
      <c r="B13" s="9"/>
      <c r="C13" s="9"/>
      <c r="D13" s="9"/>
      <c r="E13" s="9"/>
      <c r="F13" s="9"/>
      <c r="I13" s="12"/>
    </row>
    <row r="14" spans="1:10" x14ac:dyDescent="0.2">
      <c r="A14" s="7"/>
      <c r="B14" s="9"/>
      <c r="C14" s="9"/>
      <c r="D14" s="9"/>
      <c r="E14" s="9"/>
      <c r="F14" s="9"/>
      <c r="G14" s="14" t="s">
        <v>31</v>
      </c>
      <c r="H14" s="11">
        <f>G12/D4</f>
        <v>15.453333333333335</v>
      </c>
      <c r="I14" s="3" t="s">
        <v>36</v>
      </c>
    </row>
    <row r="15" spans="1:10" x14ac:dyDescent="0.2">
      <c r="A15" s="7"/>
      <c r="B15" s="9"/>
      <c r="C15" s="9"/>
      <c r="D15" s="9"/>
      <c r="E15" s="9"/>
      <c r="F15" s="9"/>
      <c r="G15" s="9"/>
      <c r="H15" s="9"/>
      <c r="I15" s="3"/>
    </row>
    <row r="16" spans="1:10" x14ac:dyDescent="0.2">
      <c r="A16" s="7"/>
      <c r="B16" s="9"/>
      <c r="C16" s="9"/>
      <c r="D16" s="9"/>
      <c r="E16" s="9"/>
      <c r="F16" s="9"/>
      <c r="G16" s="9"/>
      <c r="H16" s="9"/>
      <c r="I16" s="3"/>
    </row>
    <row r="17" spans="1:9" x14ac:dyDescent="0.2">
      <c r="A17" s="7"/>
      <c r="B17" s="9"/>
      <c r="C17" s="9"/>
      <c r="D17" s="9"/>
      <c r="E17" s="9"/>
      <c r="F17" s="9"/>
      <c r="G17" s="9"/>
      <c r="H17" s="9"/>
      <c r="I17" s="3"/>
    </row>
    <row r="18" spans="1:9" x14ac:dyDescent="0.2">
      <c r="A18" s="7"/>
      <c r="B18" s="9"/>
      <c r="C18" s="9"/>
      <c r="D18" s="9"/>
      <c r="E18" s="9"/>
      <c r="F18" s="9"/>
      <c r="G18" s="9"/>
      <c r="H18" s="9"/>
      <c r="I18" s="3"/>
    </row>
    <row r="19" spans="1:9" x14ac:dyDescent="0.2">
      <c r="A19" s="1"/>
      <c r="B19" s="2"/>
      <c r="D19" s="1"/>
      <c r="G19" s="1"/>
    </row>
    <row r="20" spans="1:9" x14ac:dyDescent="0.2">
      <c r="A20" s="1"/>
      <c r="B20" s="3"/>
      <c r="D20" s="1"/>
      <c r="G20" s="1"/>
    </row>
    <row r="21" spans="1:9" x14ac:dyDescent="0.2">
      <c r="A21" s="1"/>
      <c r="B21" s="3"/>
    </row>
    <row r="22" spans="1:9" x14ac:dyDescent="0.2">
      <c r="A22" s="1"/>
      <c r="B22" s="3"/>
    </row>
    <row r="23" spans="1:9" x14ac:dyDescent="0.2">
      <c r="A23" s="1"/>
      <c r="B23" s="3"/>
      <c r="C23" s="6"/>
      <c r="D23" s="3"/>
      <c r="E23" s="6"/>
      <c r="F23" s="3"/>
      <c r="G23" s="6"/>
      <c r="H23" s="3"/>
    </row>
    <row r="24" spans="1:9" x14ac:dyDescent="0.2">
      <c r="A24" s="1"/>
      <c r="B24" s="3"/>
      <c r="C24" s="6"/>
      <c r="D24" s="3"/>
      <c r="E24" s="6"/>
      <c r="F24" s="3"/>
      <c r="G24" s="6"/>
      <c r="H24" s="3"/>
    </row>
    <row r="25" spans="1:9" x14ac:dyDescent="0.2">
      <c r="A25" s="1"/>
      <c r="B25" s="3"/>
      <c r="C25" s="1"/>
      <c r="G25" s="6"/>
      <c r="H25" s="3"/>
    </row>
    <row r="26" spans="1:9" x14ac:dyDescent="0.2">
      <c r="A26" s="1"/>
      <c r="B26" s="3"/>
      <c r="C26" s="1"/>
    </row>
    <row r="27" spans="1:9" x14ac:dyDescent="0.2">
      <c r="A27" s="1"/>
      <c r="B27" s="3"/>
      <c r="C27" s="1"/>
    </row>
    <row r="28" spans="1:9" x14ac:dyDescent="0.2">
      <c r="A28" s="1"/>
    </row>
    <row r="29" spans="1:9" x14ac:dyDescent="0.2">
      <c r="A29" s="7"/>
      <c r="B29" s="7"/>
      <c r="C29" s="7"/>
      <c r="D29" s="7"/>
      <c r="E29" s="7"/>
      <c r="F29" s="7"/>
      <c r="G29" s="7"/>
      <c r="H29" s="7"/>
      <c r="I29" s="8"/>
    </row>
    <row r="30" spans="1:9" x14ac:dyDescent="0.2">
      <c r="A30" s="7"/>
      <c r="B30" s="9"/>
      <c r="C30" s="9"/>
      <c r="D30" s="9"/>
      <c r="E30" s="9"/>
      <c r="F30" s="9"/>
      <c r="G30" s="11"/>
      <c r="H30" s="11"/>
      <c r="I30" s="12"/>
    </row>
    <row r="31" spans="1:9" x14ac:dyDescent="0.2">
      <c r="A31" s="7"/>
      <c r="B31" s="3"/>
      <c r="C31" s="3"/>
      <c r="D31" s="3"/>
      <c r="E31" s="3"/>
      <c r="F31" s="3"/>
      <c r="G31" s="11"/>
      <c r="H31" s="11"/>
      <c r="I31" s="12"/>
    </row>
    <row r="32" spans="1:9" x14ac:dyDescent="0.2">
      <c r="A32" s="7"/>
      <c r="B32" s="9"/>
      <c r="C32" s="9"/>
      <c r="D32" s="9"/>
      <c r="E32" s="9"/>
      <c r="F32" s="9"/>
      <c r="G32" s="11"/>
      <c r="H32" s="11"/>
      <c r="I32" s="12"/>
    </row>
    <row r="33" spans="1:9" x14ac:dyDescent="0.2">
      <c r="A33" s="7"/>
      <c r="B33" s="9"/>
      <c r="C33" s="9"/>
      <c r="D33" s="9"/>
      <c r="E33" s="9"/>
      <c r="F33" s="9"/>
      <c r="G33" s="11"/>
      <c r="H33" s="11"/>
      <c r="I33" s="12"/>
    </row>
    <row r="34" spans="1:9" x14ac:dyDescent="0.2">
      <c r="A34" s="7"/>
      <c r="B34" s="9"/>
      <c r="C34" s="9"/>
      <c r="D34" s="9"/>
      <c r="E34" s="9"/>
      <c r="F34" s="9"/>
      <c r="G34" s="11"/>
      <c r="H34" s="11"/>
      <c r="I34" s="12"/>
    </row>
    <row r="35" spans="1:9" x14ac:dyDescent="0.2">
      <c r="A35" s="7"/>
      <c r="B35" s="9"/>
      <c r="C35" s="9"/>
      <c r="D35" s="9"/>
      <c r="E35" s="9"/>
      <c r="F35" s="9"/>
      <c r="G35" s="11"/>
      <c r="H35" s="11"/>
      <c r="I35" s="12"/>
    </row>
    <row r="36" spans="1:9" x14ac:dyDescent="0.2">
      <c r="A36" s="7"/>
      <c r="B36" s="9"/>
      <c r="C36" s="9"/>
      <c r="D36" s="9"/>
      <c r="E36" s="9"/>
      <c r="F36" s="9"/>
      <c r="G36" s="11"/>
      <c r="H36" s="11"/>
      <c r="I36" s="12"/>
    </row>
    <row r="37" spans="1:9" x14ac:dyDescent="0.2">
      <c r="A37" s="7"/>
      <c r="B37" s="9"/>
      <c r="C37" s="9"/>
      <c r="D37" s="9"/>
      <c r="E37" s="9"/>
      <c r="F37" s="9"/>
      <c r="G37" s="11"/>
      <c r="H37" s="11"/>
      <c r="I37" s="12"/>
    </row>
    <row r="38" spans="1:9" x14ac:dyDescent="0.2">
      <c r="A38" s="7"/>
      <c r="B38" s="9"/>
      <c r="C38" s="9"/>
      <c r="D38" s="9"/>
      <c r="E38" s="9"/>
      <c r="F38" s="9"/>
      <c r="G38" s="11"/>
      <c r="H38" s="11"/>
      <c r="I38" s="12"/>
    </row>
    <row r="39" spans="1:9" x14ac:dyDescent="0.2">
      <c r="A39" s="7"/>
      <c r="B39" s="9"/>
      <c r="C39" s="9"/>
      <c r="D39" s="9"/>
      <c r="E39" s="9"/>
      <c r="F39" s="9"/>
      <c r="G39" s="11"/>
      <c r="H39" s="11"/>
      <c r="I39" s="12"/>
    </row>
    <row r="40" spans="1:9" x14ac:dyDescent="0.2">
      <c r="A40" s="7"/>
      <c r="B40" s="9"/>
      <c r="C40" s="9"/>
      <c r="D40" s="9"/>
      <c r="E40" s="7"/>
      <c r="F40" s="13"/>
      <c r="G40" s="11"/>
      <c r="H40" s="11"/>
      <c r="I40" s="12"/>
    </row>
    <row r="41" spans="1:9" x14ac:dyDescent="0.2">
      <c r="A41" s="9"/>
      <c r="B41" s="9"/>
      <c r="C41" s="9"/>
      <c r="D41" s="9"/>
      <c r="E41" s="9"/>
      <c r="F41" s="9"/>
      <c r="G41" s="11"/>
      <c r="H41" s="11"/>
      <c r="I41" s="12"/>
    </row>
    <row r="42" spans="1:9" x14ac:dyDescent="0.2">
      <c r="A42" s="9"/>
      <c r="B42" s="9"/>
      <c r="C42" s="9"/>
      <c r="D42" s="9"/>
      <c r="E42" s="9"/>
      <c r="F42" s="9"/>
      <c r="G42" s="9"/>
      <c r="H42" s="9"/>
      <c r="I42" s="3"/>
    </row>
  </sheetData>
  <phoneticPr fontId="0" type="noConversion"/>
  <pageMargins left="0.75" right="0.75" top="1" bottom="1" header="0.5" footer="0.5"/>
  <pageSetup orientation="landscape" r:id="rId1"/>
  <headerFooter alignWithMargins="0">
    <oddHeader>&amp;A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workbookViewId="0">
      <selection activeCell="E9" sqref="E9"/>
    </sheetView>
  </sheetViews>
  <sheetFormatPr defaultRowHeight="12.75" x14ac:dyDescent="0.2"/>
  <cols>
    <col min="2" max="2" width="10.140625" bestFit="1" customWidth="1"/>
  </cols>
  <sheetData>
    <row r="1" spans="1:10" x14ac:dyDescent="0.2">
      <c r="A1" s="1" t="s">
        <v>0</v>
      </c>
      <c r="B1" s="2">
        <v>39654</v>
      </c>
      <c r="D1" s="1" t="s">
        <v>1</v>
      </c>
      <c r="E1" t="s">
        <v>41</v>
      </c>
      <c r="G1" s="1" t="s">
        <v>33</v>
      </c>
      <c r="H1" t="s">
        <v>42</v>
      </c>
    </row>
    <row r="2" spans="1:10" x14ac:dyDescent="0.2">
      <c r="A2" s="1" t="s">
        <v>2</v>
      </c>
      <c r="B2" s="3" t="s">
        <v>34</v>
      </c>
      <c r="D2" s="1" t="s">
        <v>3</v>
      </c>
      <c r="E2" t="s">
        <v>14</v>
      </c>
    </row>
    <row r="3" spans="1:10" x14ac:dyDescent="0.2">
      <c r="A3" s="1" t="s">
        <v>4</v>
      </c>
      <c r="B3" s="4" t="s">
        <v>43</v>
      </c>
    </row>
    <row r="4" spans="1:10" x14ac:dyDescent="0.2">
      <c r="A4" s="1" t="s">
        <v>5</v>
      </c>
      <c r="B4" s="3">
        <v>725</v>
      </c>
      <c r="C4" s="1" t="s">
        <v>6</v>
      </c>
      <c r="D4" s="5">
        <v>30</v>
      </c>
      <c r="E4" t="s">
        <v>40</v>
      </c>
    </row>
    <row r="5" spans="1:10" x14ac:dyDescent="0.2">
      <c r="A5" s="1" t="s">
        <v>7</v>
      </c>
      <c r="B5" s="3">
        <v>730</v>
      </c>
      <c r="C5" s="6" t="s">
        <v>8</v>
      </c>
      <c r="D5" s="3" t="s">
        <v>9</v>
      </c>
      <c r="E5" s="6" t="s">
        <v>8</v>
      </c>
      <c r="F5" s="3" t="s">
        <v>10</v>
      </c>
      <c r="G5" s="6" t="s">
        <v>11</v>
      </c>
      <c r="H5" s="5" t="s">
        <v>45</v>
      </c>
    </row>
    <row r="6" spans="1:10" x14ac:dyDescent="0.2">
      <c r="A6" s="1" t="s">
        <v>12</v>
      </c>
      <c r="B6" s="3">
        <v>735</v>
      </c>
      <c r="C6" s="6" t="s">
        <v>13</v>
      </c>
      <c r="D6" s="3">
        <v>25</v>
      </c>
      <c r="E6" s="6" t="s">
        <v>13</v>
      </c>
      <c r="F6" s="3">
        <v>75</v>
      </c>
      <c r="G6" s="6" t="s">
        <v>14</v>
      </c>
      <c r="H6" s="3" t="s">
        <v>14</v>
      </c>
    </row>
    <row r="7" spans="1:10" x14ac:dyDescent="0.2">
      <c r="A7" s="1" t="s">
        <v>15</v>
      </c>
      <c r="B7" s="4" t="s">
        <v>35</v>
      </c>
      <c r="C7" s="1"/>
      <c r="G7" s="6" t="s">
        <v>14</v>
      </c>
      <c r="H7" s="3" t="s">
        <v>14</v>
      </c>
    </row>
    <row r="8" spans="1:10" x14ac:dyDescent="0.2">
      <c r="A8" s="1" t="s">
        <v>16</v>
      </c>
      <c r="B8" s="3" t="s">
        <v>38</v>
      </c>
      <c r="C8" s="1" t="s">
        <v>17</v>
      </c>
      <c r="D8">
        <v>100</v>
      </c>
    </row>
    <row r="9" spans="1:10" x14ac:dyDescent="0.2">
      <c r="A9" s="1" t="s">
        <v>18</v>
      </c>
      <c r="B9" s="3">
        <v>25</v>
      </c>
      <c r="C9" s="1" t="s">
        <v>19</v>
      </c>
      <c r="D9" t="s">
        <v>46</v>
      </c>
      <c r="E9" t="s">
        <v>14</v>
      </c>
    </row>
    <row r="10" spans="1:10" x14ac:dyDescent="0.2">
      <c r="A10" s="1"/>
      <c r="D10" t="s">
        <v>14</v>
      </c>
    </row>
    <row r="11" spans="1:10" x14ac:dyDescent="0.2">
      <c r="A11" s="7" t="s">
        <v>20</v>
      </c>
      <c r="B11" s="7" t="s">
        <v>50</v>
      </c>
      <c r="C11" s="7" t="s">
        <v>51</v>
      </c>
      <c r="D11" s="7" t="s">
        <v>52</v>
      </c>
      <c r="E11" s="7" t="s">
        <v>53</v>
      </c>
      <c r="F11" s="7" t="s">
        <v>54</v>
      </c>
      <c r="G11" s="7" t="s">
        <v>26</v>
      </c>
      <c r="H11" s="7" t="s">
        <v>27</v>
      </c>
      <c r="I11" s="8" t="s">
        <v>28</v>
      </c>
      <c r="J11" s="15" t="s">
        <v>32</v>
      </c>
    </row>
    <row r="12" spans="1:10" x14ac:dyDescent="0.2">
      <c r="A12" s="7">
        <v>13</v>
      </c>
      <c r="B12" s="3">
        <v>365</v>
      </c>
      <c r="C12" s="3">
        <v>371</v>
      </c>
      <c r="D12" s="3">
        <v>373</v>
      </c>
      <c r="E12" s="3">
        <v>367</v>
      </c>
      <c r="F12" s="3">
        <v>367</v>
      </c>
      <c r="G12" s="10">
        <f>AVERAGE(B12,C12,D12,E12,F12)</f>
        <v>368.6</v>
      </c>
      <c r="H12" s="11">
        <f>STDEV(B12,C12,D12,E12,F12)</f>
        <v>3.2863353450309969</v>
      </c>
      <c r="I12" s="12">
        <f>H12/G12*100</f>
        <v>0.89157225855425837</v>
      </c>
      <c r="J12" s="12">
        <f>(MAX(B12:F12)-MIN(B12:F12))/(2*G12)*100</f>
        <v>1.0851871947911014</v>
      </c>
    </row>
    <row r="13" spans="1:10" x14ac:dyDescent="0.2">
      <c r="A13" s="7"/>
      <c r="B13" s="9"/>
      <c r="C13" s="9"/>
      <c r="D13" s="9"/>
      <c r="E13" s="9"/>
      <c r="F13" s="9"/>
      <c r="I13" s="12"/>
    </row>
    <row r="14" spans="1:10" x14ac:dyDescent="0.2">
      <c r="A14" s="7"/>
      <c r="B14" s="9"/>
      <c r="C14" s="9"/>
      <c r="D14" s="9"/>
      <c r="E14" s="9"/>
      <c r="F14" s="9"/>
      <c r="G14" s="14" t="s">
        <v>31</v>
      </c>
      <c r="H14" s="11">
        <f>G12/D4</f>
        <v>12.286666666666667</v>
      </c>
      <c r="I14" s="3" t="s">
        <v>36</v>
      </c>
    </row>
    <row r="15" spans="1:10" x14ac:dyDescent="0.2">
      <c r="A15" s="7"/>
      <c r="B15" s="9"/>
      <c r="C15" s="9"/>
      <c r="D15" s="9"/>
      <c r="E15" s="9"/>
      <c r="F15" s="9"/>
      <c r="G15" s="9"/>
      <c r="H15" s="9"/>
      <c r="I15" s="3"/>
    </row>
    <row r="16" spans="1:10" x14ac:dyDescent="0.2">
      <c r="A16" s="7"/>
      <c r="B16" s="9"/>
      <c r="C16" s="9"/>
      <c r="D16" s="9"/>
      <c r="E16" s="9"/>
      <c r="F16" s="9"/>
      <c r="G16" s="9"/>
      <c r="H16" s="9"/>
      <c r="I16" s="3"/>
    </row>
    <row r="17" spans="1:9" x14ac:dyDescent="0.2">
      <c r="A17" s="7"/>
      <c r="B17" s="9"/>
      <c r="C17" s="9"/>
      <c r="D17" s="9"/>
      <c r="E17" s="9"/>
      <c r="F17" s="9"/>
      <c r="G17" s="9"/>
      <c r="H17" s="9"/>
      <c r="I17" s="3"/>
    </row>
    <row r="18" spans="1:9" x14ac:dyDescent="0.2">
      <c r="A18" s="7"/>
      <c r="B18" s="9"/>
      <c r="C18" s="9"/>
      <c r="D18" s="9"/>
      <c r="E18" s="9"/>
      <c r="F18" s="9"/>
      <c r="G18" s="9"/>
      <c r="H18" s="9"/>
      <c r="I18" s="3"/>
    </row>
    <row r="19" spans="1:9" x14ac:dyDescent="0.2">
      <c r="A19" s="1"/>
      <c r="B19" s="2"/>
      <c r="D19" s="1"/>
      <c r="G19" s="1"/>
    </row>
    <row r="20" spans="1:9" x14ac:dyDescent="0.2">
      <c r="A20" s="1"/>
      <c r="B20" s="3"/>
      <c r="D20" s="1"/>
      <c r="G20" s="1"/>
    </row>
    <row r="21" spans="1:9" x14ac:dyDescent="0.2">
      <c r="A21" s="1"/>
      <c r="B21" s="3"/>
    </row>
    <row r="22" spans="1:9" x14ac:dyDescent="0.2">
      <c r="A22" s="1"/>
      <c r="B22" s="3"/>
    </row>
    <row r="23" spans="1:9" x14ac:dyDescent="0.2">
      <c r="A23" s="1"/>
      <c r="B23" s="3"/>
      <c r="C23" s="6"/>
      <c r="D23" s="3"/>
      <c r="E23" s="6"/>
      <c r="F23" s="3"/>
      <c r="G23" s="6"/>
      <c r="H23" s="3"/>
    </row>
    <row r="24" spans="1:9" x14ac:dyDescent="0.2">
      <c r="A24" s="1"/>
      <c r="B24" s="3"/>
      <c r="C24" s="6"/>
      <c r="D24" s="3"/>
      <c r="E24" s="6"/>
      <c r="F24" s="3"/>
      <c r="G24" s="6"/>
      <c r="H24" s="3"/>
    </row>
    <row r="25" spans="1:9" x14ac:dyDescent="0.2">
      <c r="A25" s="1"/>
      <c r="B25" s="3"/>
      <c r="C25" s="1"/>
      <c r="G25" s="6"/>
      <c r="H25" s="3"/>
    </row>
    <row r="26" spans="1:9" x14ac:dyDescent="0.2">
      <c r="A26" s="1"/>
      <c r="B26" s="3"/>
      <c r="C26" s="1"/>
    </row>
    <row r="27" spans="1:9" x14ac:dyDescent="0.2">
      <c r="A27" s="1"/>
      <c r="B27" s="3"/>
      <c r="C27" s="1"/>
    </row>
    <row r="28" spans="1:9" x14ac:dyDescent="0.2">
      <c r="A28" s="1"/>
    </row>
    <row r="29" spans="1:9" x14ac:dyDescent="0.2">
      <c r="A29" s="7"/>
      <c r="B29" s="7"/>
      <c r="C29" s="7"/>
      <c r="D29" s="7"/>
      <c r="E29" s="7"/>
      <c r="F29" s="7"/>
      <c r="G29" s="7"/>
      <c r="H29" s="7"/>
      <c r="I29" s="8"/>
    </row>
    <row r="30" spans="1:9" x14ac:dyDescent="0.2">
      <c r="A30" s="7"/>
      <c r="B30" s="9"/>
      <c r="C30" s="9"/>
      <c r="D30" s="9"/>
      <c r="E30" s="9"/>
      <c r="F30" s="9"/>
      <c r="G30" s="11"/>
      <c r="H30" s="11"/>
      <c r="I30" s="12"/>
    </row>
    <row r="31" spans="1:9" x14ac:dyDescent="0.2">
      <c r="A31" s="7"/>
      <c r="B31" s="3"/>
      <c r="C31" s="3"/>
      <c r="D31" s="3"/>
      <c r="E31" s="3"/>
      <c r="F31" s="3"/>
      <c r="G31" s="11"/>
      <c r="H31" s="11"/>
      <c r="I31" s="12"/>
    </row>
    <row r="32" spans="1:9" x14ac:dyDescent="0.2">
      <c r="A32" s="7"/>
      <c r="B32" s="9"/>
      <c r="C32" s="9"/>
      <c r="D32" s="9"/>
      <c r="E32" s="9"/>
      <c r="F32" s="9"/>
      <c r="G32" s="11"/>
      <c r="H32" s="11"/>
      <c r="I32" s="12"/>
    </row>
    <row r="33" spans="1:9" x14ac:dyDescent="0.2">
      <c r="A33" s="7"/>
      <c r="B33" s="9"/>
      <c r="C33" s="9"/>
      <c r="D33" s="9"/>
      <c r="E33" s="9"/>
      <c r="F33" s="9"/>
      <c r="G33" s="11"/>
      <c r="H33" s="11"/>
      <c r="I33" s="12"/>
    </row>
    <row r="34" spans="1:9" x14ac:dyDescent="0.2">
      <c r="A34" s="7"/>
      <c r="B34" s="9"/>
      <c r="C34" s="9"/>
      <c r="D34" s="9"/>
      <c r="E34" s="9"/>
      <c r="F34" s="9"/>
      <c r="G34" s="11"/>
      <c r="H34" s="11"/>
      <c r="I34" s="12"/>
    </row>
    <row r="35" spans="1:9" x14ac:dyDescent="0.2">
      <c r="A35" s="7"/>
      <c r="B35" s="9"/>
      <c r="C35" s="9"/>
      <c r="D35" s="9"/>
      <c r="E35" s="9"/>
      <c r="F35" s="9"/>
      <c r="G35" s="11"/>
      <c r="H35" s="11"/>
      <c r="I35" s="12"/>
    </row>
    <row r="36" spans="1:9" x14ac:dyDescent="0.2">
      <c r="A36" s="7"/>
      <c r="B36" s="9"/>
      <c r="C36" s="9"/>
      <c r="D36" s="9"/>
      <c r="E36" s="9"/>
      <c r="F36" s="9"/>
      <c r="G36" s="11"/>
      <c r="H36" s="11"/>
      <c r="I36" s="12"/>
    </row>
    <row r="37" spans="1:9" x14ac:dyDescent="0.2">
      <c r="A37" s="7"/>
      <c r="B37" s="9"/>
      <c r="C37" s="9"/>
      <c r="D37" s="9"/>
      <c r="E37" s="9"/>
      <c r="F37" s="9"/>
      <c r="G37" s="11"/>
      <c r="H37" s="11"/>
      <c r="I37" s="12"/>
    </row>
    <row r="38" spans="1:9" x14ac:dyDescent="0.2">
      <c r="A38" s="7"/>
      <c r="B38" s="9"/>
      <c r="C38" s="9"/>
      <c r="D38" s="9"/>
      <c r="E38" s="9"/>
      <c r="F38" s="9"/>
      <c r="G38" s="11"/>
      <c r="H38" s="11"/>
      <c r="I38" s="12"/>
    </row>
    <row r="39" spans="1:9" x14ac:dyDescent="0.2">
      <c r="A39" s="7"/>
      <c r="B39" s="9"/>
      <c r="C39" s="9"/>
      <c r="D39" s="9"/>
      <c r="E39" s="9"/>
      <c r="F39" s="9"/>
      <c r="G39" s="11"/>
      <c r="H39" s="11"/>
      <c r="I39" s="12"/>
    </row>
    <row r="40" spans="1:9" x14ac:dyDescent="0.2">
      <c r="A40" s="7"/>
      <c r="B40" s="9"/>
      <c r="C40" s="9"/>
      <c r="D40" s="9"/>
      <c r="E40" s="7"/>
      <c r="F40" s="13"/>
      <c r="G40" s="11"/>
      <c r="H40" s="11"/>
      <c r="I40" s="12"/>
    </row>
    <row r="41" spans="1:9" x14ac:dyDescent="0.2">
      <c r="A41" s="9"/>
      <c r="B41" s="9"/>
      <c r="C41" s="9"/>
      <c r="D41" s="9"/>
      <c r="E41" s="9"/>
      <c r="F41" s="9"/>
      <c r="G41" s="11"/>
      <c r="H41" s="11"/>
      <c r="I41" s="12"/>
    </row>
    <row r="42" spans="1:9" x14ac:dyDescent="0.2">
      <c r="A42" s="9"/>
      <c r="B42" s="9"/>
      <c r="C42" s="9"/>
      <c r="D42" s="9"/>
      <c r="E42" s="9"/>
      <c r="F42" s="9"/>
      <c r="G42" s="9"/>
      <c r="H42" s="9"/>
      <c r="I42" s="3"/>
    </row>
  </sheetData>
  <phoneticPr fontId="0" type="noConversion"/>
  <pageMargins left="0.75" right="0.75" top="1" bottom="1" header="0.5" footer="0.5"/>
  <pageSetup orientation="landscape" r:id="rId1"/>
  <headerFooter alignWithMargins="0">
    <oddHeader>&amp;A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workbookViewId="0">
      <selection activeCell="B11" sqref="B11:F11"/>
    </sheetView>
  </sheetViews>
  <sheetFormatPr defaultRowHeight="12.75" x14ac:dyDescent="0.2"/>
  <cols>
    <col min="2" max="2" width="10.140625" bestFit="1" customWidth="1"/>
  </cols>
  <sheetData>
    <row r="1" spans="1:10" x14ac:dyDescent="0.2">
      <c r="A1" s="1" t="s">
        <v>0</v>
      </c>
      <c r="B1" s="2">
        <v>39742</v>
      </c>
      <c r="D1" s="1" t="s">
        <v>1</v>
      </c>
      <c r="E1" t="s">
        <v>41</v>
      </c>
      <c r="G1" s="1" t="s">
        <v>33</v>
      </c>
      <c r="H1" t="s">
        <v>42</v>
      </c>
    </row>
    <row r="2" spans="1:10" x14ac:dyDescent="0.2">
      <c r="A2" s="1" t="s">
        <v>2</v>
      </c>
      <c r="B2" s="3" t="s">
        <v>34</v>
      </c>
      <c r="D2" s="1" t="s">
        <v>3</v>
      </c>
      <c r="E2" t="s">
        <v>14</v>
      </c>
    </row>
    <row r="3" spans="1:10" x14ac:dyDescent="0.2">
      <c r="A3" s="1" t="s">
        <v>4</v>
      </c>
      <c r="B3" s="4" t="s">
        <v>43</v>
      </c>
    </row>
    <row r="4" spans="1:10" x14ac:dyDescent="0.2">
      <c r="A4" s="1" t="s">
        <v>5</v>
      </c>
      <c r="B4" s="3">
        <v>725</v>
      </c>
      <c r="C4" s="1" t="s">
        <v>6</v>
      </c>
      <c r="D4" s="5">
        <v>30</v>
      </c>
      <c r="E4" t="s">
        <v>40</v>
      </c>
    </row>
    <row r="5" spans="1:10" x14ac:dyDescent="0.2">
      <c r="A5" s="1" t="s">
        <v>7</v>
      </c>
      <c r="B5" s="3">
        <v>730</v>
      </c>
      <c r="C5" s="6" t="s">
        <v>8</v>
      </c>
      <c r="D5" s="3" t="s">
        <v>9</v>
      </c>
      <c r="E5" s="6" t="s">
        <v>8</v>
      </c>
      <c r="F5" s="3" t="s">
        <v>10</v>
      </c>
      <c r="G5" s="6" t="s">
        <v>11</v>
      </c>
      <c r="H5" s="5" t="s">
        <v>45</v>
      </c>
    </row>
    <row r="6" spans="1:10" x14ac:dyDescent="0.2">
      <c r="A6" s="1" t="s">
        <v>12</v>
      </c>
      <c r="B6" s="3">
        <v>735</v>
      </c>
      <c r="C6" s="6" t="s">
        <v>13</v>
      </c>
      <c r="D6" s="3">
        <v>25</v>
      </c>
      <c r="E6" s="6" t="s">
        <v>13</v>
      </c>
      <c r="F6" s="3">
        <v>75</v>
      </c>
      <c r="G6" s="6" t="s">
        <v>14</v>
      </c>
      <c r="H6" s="3" t="s">
        <v>14</v>
      </c>
    </row>
    <row r="7" spans="1:10" x14ac:dyDescent="0.2">
      <c r="A7" s="1" t="s">
        <v>15</v>
      </c>
      <c r="B7" s="4" t="s">
        <v>35</v>
      </c>
      <c r="C7" s="1"/>
      <c r="G7" s="6" t="s">
        <v>14</v>
      </c>
      <c r="H7" s="3" t="s">
        <v>14</v>
      </c>
    </row>
    <row r="8" spans="1:10" x14ac:dyDescent="0.2">
      <c r="A8" s="1" t="s">
        <v>16</v>
      </c>
      <c r="B8" s="3" t="s">
        <v>38</v>
      </c>
      <c r="C8" s="1" t="s">
        <v>17</v>
      </c>
      <c r="D8">
        <v>100</v>
      </c>
    </row>
    <row r="9" spans="1:10" x14ac:dyDescent="0.2">
      <c r="A9" s="1" t="s">
        <v>18</v>
      </c>
      <c r="B9" s="3">
        <v>25</v>
      </c>
      <c r="C9" s="1" t="s">
        <v>19</v>
      </c>
      <c r="D9" t="s">
        <v>46</v>
      </c>
      <c r="E9" t="s">
        <v>49</v>
      </c>
    </row>
    <row r="10" spans="1:10" x14ac:dyDescent="0.2">
      <c r="A10" s="1"/>
      <c r="D10" t="s">
        <v>14</v>
      </c>
    </row>
    <row r="11" spans="1:10" x14ac:dyDescent="0.2">
      <c r="A11" s="7" t="s">
        <v>20</v>
      </c>
      <c r="B11" s="7" t="s">
        <v>50</v>
      </c>
      <c r="C11" s="7" t="s">
        <v>51</v>
      </c>
      <c r="D11" s="7" t="s">
        <v>52</v>
      </c>
      <c r="E11" s="7" t="s">
        <v>53</v>
      </c>
      <c r="F11" s="7" t="s">
        <v>54</v>
      </c>
      <c r="G11" s="7" t="s">
        <v>26</v>
      </c>
      <c r="H11" s="7" t="s">
        <v>27</v>
      </c>
      <c r="I11" s="8" t="s">
        <v>28</v>
      </c>
      <c r="J11" s="15" t="s">
        <v>32</v>
      </c>
    </row>
    <row r="12" spans="1:10" x14ac:dyDescent="0.2">
      <c r="A12" s="7">
        <v>13</v>
      </c>
      <c r="B12" s="3">
        <v>401.2</v>
      </c>
      <c r="C12" s="3">
        <v>398.7</v>
      </c>
      <c r="D12" s="3">
        <v>406.5</v>
      </c>
      <c r="E12" s="3">
        <v>414.3</v>
      </c>
      <c r="F12" s="3">
        <v>407</v>
      </c>
      <c r="G12" s="10">
        <f>AVERAGE(B12,C12,D12,E12,F12)</f>
        <v>405.54</v>
      </c>
      <c r="H12" s="11">
        <f>STDEV(B12,C12,D12,E12,F12)</f>
        <v>6.0293449063725078</v>
      </c>
      <c r="I12" s="12">
        <f>H12/G12*100</f>
        <v>1.4867448109613126</v>
      </c>
      <c r="J12" s="12">
        <f>(MAX(B12:F12)-MIN(B12:F12))/(2*G12)*100</f>
        <v>1.9233614440005944</v>
      </c>
    </row>
    <row r="13" spans="1:10" x14ac:dyDescent="0.2">
      <c r="A13" s="7"/>
      <c r="B13" s="9"/>
      <c r="C13" s="9"/>
      <c r="D13" s="9"/>
      <c r="E13" s="9"/>
      <c r="F13" s="9"/>
      <c r="I13" s="12"/>
    </row>
    <row r="14" spans="1:10" x14ac:dyDescent="0.2">
      <c r="A14" s="7"/>
      <c r="B14" s="9"/>
      <c r="C14" s="9"/>
      <c r="D14" s="9"/>
      <c r="E14" s="9"/>
      <c r="F14" s="9"/>
      <c r="G14" s="14" t="s">
        <v>31</v>
      </c>
      <c r="H14" s="11">
        <f>G12/D4</f>
        <v>13.518000000000001</v>
      </c>
      <c r="I14" s="3" t="s">
        <v>36</v>
      </c>
    </row>
    <row r="15" spans="1:10" x14ac:dyDescent="0.2">
      <c r="A15" s="7"/>
      <c r="B15" s="9"/>
      <c r="C15" s="9"/>
      <c r="D15" s="9"/>
      <c r="E15" s="9"/>
      <c r="F15" s="9"/>
      <c r="G15" s="9"/>
      <c r="H15" s="9"/>
      <c r="I15" s="3"/>
    </row>
    <row r="16" spans="1:10" x14ac:dyDescent="0.2">
      <c r="A16" s="7"/>
      <c r="B16" s="9"/>
      <c r="C16" s="9"/>
      <c r="D16" s="9"/>
      <c r="E16" s="9"/>
      <c r="F16" s="9"/>
      <c r="G16" s="9"/>
      <c r="H16" s="9"/>
      <c r="I16" s="3"/>
    </row>
    <row r="17" spans="1:9" x14ac:dyDescent="0.2">
      <c r="A17" s="7"/>
      <c r="B17" s="9"/>
      <c r="C17" s="9"/>
      <c r="D17" s="9"/>
      <c r="E17" s="9"/>
      <c r="F17" s="9"/>
      <c r="G17" s="9"/>
      <c r="H17" s="9"/>
      <c r="I17" s="3"/>
    </row>
    <row r="18" spans="1:9" x14ac:dyDescent="0.2">
      <c r="A18" s="7"/>
      <c r="B18" s="9"/>
      <c r="C18" s="9"/>
      <c r="D18" s="9"/>
      <c r="E18" s="9"/>
      <c r="F18" s="9"/>
      <c r="G18" s="9"/>
      <c r="H18" s="9"/>
      <c r="I18" s="3"/>
    </row>
    <row r="19" spans="1:9" x14ac:dyDescent="0.2">
      <c r="A19" s="1"/>
      <c r="B19" s="2"/>
      <c r="D19" s="1"/>
      <c r="G19" s="1"/>
    </row>
    <row r="20" spans="1:9" x14ac:dyDescent="0.2">
      <c r="A20" s="1"/>
      <c r="B20" s="3"/>
      <c r="D20" s="1"/>
      <c r="G20" s="1"/>
    </row>
    <row r="21" spans="1:9" x14ac:dyDescent="0.2">
      <c r="A21" s="1"/>
      <c r="B21" s="3"/>
    </row>
    <row r="22" spans="1:9" x14ac:dyDescent="0.2">
      <c r="A22" s="1"/>
      <c r="B22" s="3"/>
    </row>
    <row r="23" spans="1:9" x14ac:dyDescent="0.2">
      <c r="A23" s="1"/>
      <c r="B23" s="3"/>
      <c r="C23" s="6"/>
      <c r="D23" s="3"/>
      <c r="E23" s="6"/>
      <c r="F23" s="3"/>
      <c r="G23" s="6"/>
      <c r="H23" s="3"/>
    </row>
    <row r="24" spans="1:9" x14ac:dyDescent="0.2">
      <c r="A24" s="1"/>
      <c r="B24" s="3"/>
      <c r="C24" s="6"/>
      <c r="D24" s="3"/>
      <c r="E24" s="6"/>
      <c r="F24" s="3"/>
      <c r="G24" s="6"/>
      <c r="H24" s="3"/>
    </row>
    <row r="25" spans="1:9" x14ac:dyDescent="0.2">
      <c r="A25" s="1"/>
      <c r="B25" s="3"/>
      <c r="C25" s="1"/>
      <c r="G25" s="6"/>
      <c r="H25" s="3"/>
    </row>
    <row r="26" spans="1:9" x14ac:dyDescent="0.2">
      <c r="A26" s="1"/>
      <c r="B26" s="3"/>
      <c r="C26" s="1"/>
    </row>
    <row r="27" spans="1:9" x14ac:dyDescent="0.2">
      <c r="A27" s="1"/>
      <c r="B27" s="3"/>
      <c r="C27" s="1"/>
    </row>
    <row r="28" spans="1:9" x14ac:dyDescent="0.2">
      <c r="A28" s="1"/>
    </row>
    <row r="29" spans="1:9" x14ac:dyDescent="0.2">
      <c r="A29" s="7"/>
      <c r="B29" s="7"/>
      <c r="C29" s="7"/>
      <c r="D29" s="7"/>
      <c r="E29" s="7"/>
      <c r="F29" s="7"/>
      <c r="G29" s="7"/>
      <c r="H29" s="7"/>
      <c r="I29" s="8"/>
    </row>
    <row r="30" spans="1:9" x14ac:dyDescent="0.2">
      <c r="A30" s="7"/>
      <c r="B30" s="9"/>
      <c r="C30" s="9"/>
      <c r="D30" s="9"/>
      <c r="E30" s="9"/>
      <c r="F30" s="9"/>
      <c r="G30" s="11"/>
      <c r="H30" s="11"/>
      <c r="I30" s="12"/>
    </row>
    <row r="31" spans="1:9" x14ac:dyDescent="0.2">
      <c r="A31" s="7"/>
      <c r="B31" s="3"/>
      <c r="C31" s="3"/>
      <c r="D31" s="3"/>
      <c r="E31" s="3"/>
      <c r="F31" s="3"/>
      <c r="G31" s="11"/>
      <c r="H31" s="11"/>
      <c r="I31" s="12"/>
    </row>
    <row r="32" spans="1:9" x14ac:dyDescent="0.2">
      <c r="A32" s="7"/>
      <c r="B32" s="9"/>
      <c r="C32" s="9"/>
      <c r="D32" s="9"/>
      <c r="E32" s="9"/>
      <c r="F32" s="9"/>
      <c r="G32" s="11"/>
      <c r="H32" s="11"/>
      <c r="I32" s="12"/>
    </row>
    <row r="33" spans="1:9" x14ac:dyDescent="0.2">
      <c r="A33" s="7"/>
      <c r="B33" s="9"/>
      <c r="C33" s="9"/>
      <c r="D33" s="9"/>
      <c r="E33" s="9"/>
      <c r="F33" s="9"/>
      <c r="G33" s="11"/>
      <c r="H33" s="11"/>
      <c r="I33" s="12"/>
    </row>
    <row r="34" spans="1:9" x14ac:dyDescent="0.2">
      <c r="A34" s="7"/>
      <c r="B34" s="9"/>
      <c r="C34" s="9"/>
      <c r="D34" s="9"/>
      <c r="E34" s="9"/>
      <c r="F34" s="9"/>
      <c r="G34" s="11"/>
      <c r="H34" s="11"/>
      <c r="I34" s="12"/>
    </row>
    <row r="35" spans="1:9" x14ac:dyDescent="0.2">
      <c r="A35" s="7"/>
      <c r="B35" s="9"/>
      <c r="C35" s="9"/>
      <c r="D35" s="9"/>
      <c r="E35" s="9"/>
      <c r="F35" s="9"/>
      <c r="G35" s="11"/>
      <c r="H35" s="11"/>
      <c r="I35" s="12"/>
    </row>
    <row r="36" spans="1:9" x14ac:dyDescent="0.2">
      <c r="A36" s="7"/>
      <c r="B36" s="9"/>
      <c r="C36" s="9"/>
      <c r="D36" s="9"/>
      <c r="E36" s="9"/>
      <c r="F36" s="9"/>
      <c r="G36" s="11"/>
      <c r="H36" s="11"/>
      <c r="I36" s="12"/>
    </row>
    <row r="37" spans="1:9" x14ac:dyDescent="0.2">
      <c r="A37" s="7"/>
      <c r="B37" s="9"/>
      <c r="C37" s="9"/>
      <c r="D37" s="9"/>
      <c r="E37" s="9"/>
      <c r="F37" s="9"/>
      <c r="G37" s="11"/>
      <c r="H37" s="11"/>
      <c r="I37" s="12"/>
    </row>
    <row r="38" spans="1:9" x14ac:dyDescent="0.2">
      <c r="A38" s="7"/>
      <c r="B38" s="9"/>
      <c r="C38" s="9"/>
      <c r="D38" s="9"/>
      <c r="E38" s="9"/>
      <c r="F38" s="9"/>
      <c r="G38" s="11"/>
      <c r="H38" s="11"/>
      <c r="I38" s="12"/>
    </row>
    <row r="39" spans="1:9" x14ac:dyDescent="0.2">
      <c r="A39" s="7"/>
      <c r="B39" s="9"/>
      <c r="C39" s="9"/>
      <c r="D39" s="9"/>
      <c r="E39" s="9"/>
      <c r="F39" s="9"/>
      <c r="G39" s="11"/>
      <c r="H39" s="11"/>
      <c r="I39" s="12"/>
    </row>
    <row r="40" spans="1:9" x14ac:dyDescent="0.2">
      <c r="A40" s="7"/>
      <c r="B40" s="9"/>
      <c r="C40" s="9"/>
      <c r="D40" s="9"/>
      <c r="E40" s="7"/>
      <c r="F40" s="13"/>
      <c r="G40" s="11"/>
      <c r="H40" s="11"/>
      <c r="I40" s="12"/>
    </row>
    <row r="41" spans="1:9" x14ac:dyDescent="0.2">
      <c r="A41" s="9"/>
      <c r="B41" s="9"/>
      <c r="C41" s="9"/>
      <c r="D41" s="9"/>
      <c r="E41" s="9"/>
      <c r="F41" s="9"/>
      <c r="G41" s="11"/>
      <c r="H41" s="11"/>
      <c r="I41" s="12"/>
    </row>
    <row r="42" spans="1:9" x14ac:dyDescent="0.2">
      <c r="A42" s="9"/>
      <c r="B42" s="9"/>
      <c r="C42" s="9"/>
      <c r="D42" s="9"/>
      <c r="E42" s="9"/>
      <c r="F42" s="9"/>
      <c r="G42" s="9"/>
      <c r="H42" s="9"/>
      <c r="I42" s="3"/>
    </row>
  </sheetData>
  <pageMargins left="0.75" right="0.75" top="1" bottom="1" header="0.5" footer="0.5"/>
  <pageSetup orientation="landscape" r:id="rId1"/>
  <headerFooter alignWithMargins="0">
    <oddHeader>&amp;A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workbookViewId="0">
      <selection activeCell="B11" sqref="B11:F11"/>
    </sheetView>
  </sheetViews>
  <sheetFormatPr defaultRowHeight="12.75" x14ac:dyDescent="0.2"/>
  <cols>
    <col min="2" max="2" width="10.140625" bestFit="1" customWidth="1"/>
  </cols>
  <sheetData>
    <row r="1" spans="1:10" x14ac:dyDescent="0.2">
      <c r="A1" s="1" t="s">
        <v>0</v>
      </c>
      <c r="B1" s="2">
        <v>39820</v>
      </c>
      <c r="D1" s="1" t="s">
        <v>1</v>
      </c>
      <c r="E1" t="s">
        <v>41</v>
      </c>
      <c r="G1" s="1" t="s">
        <v>33</v>
      </c>
      <c r="H1" t="s">
        <v>42</v>
      </c>
    </row>
    <row r="2" spans="1:10" x14ac:dyDescent="0.2">
      <c r="A2" s="1" t="s">
        <v>2</v>
      </c>
      <c r="B2" s="3" t="s">
        <v>34</v>
      </c>
      <c r="D2" s="1" t="s">
        <v>3</v>
      </c>
      <c r="E2" t="s">
        <v>14</v>
      </c>
    </row>
    <row r="3" spans="1:10" x14ac:dyDescent="0.2">
      <c r="A3" s="1" t="s">
        <v>4</v>
      </c>
      <c r="B3" s="4" t="s">
        <v>43</v>
      </c>
    </row>
    <row r="4" spans="1:10" x14ac:dyDescent="0.2">
      <c r="A4" s="1" t="s">
        <v>5</v>
      </c>
      <c r="B4" s="3">
        <v>725</v>
      </c>
      <c r="C4" s="1" t="s">
        <v>6</v>
      </c>
      <c r="D4" s="5">
        <v>30</v>
      </c>
      <c r="E4" t="s">
        <v>40</v>
      </c>
    </row>
    <row r="5" spans="1:10" x14ac:dyDescent="0.2">
      <c r="A5" s="1" t="s">
        <v>7</v>
      </c>
      <c r="B5" s="3">
        <v>730</v>
      </c>
      <c r="C5" s="6" t="s">
        <v>8</v>
      </c>
      <c r="D5" s="3" t="s">
        <v>9</v>
      </c>
      <c r="E5" s="6" t="s">
        <v>8</v>
      </c>
      <c r="F5" s="3" t="s">
        <v>10</v>
      </c>
      <c r="G5" s="6" t="s">
        <v>11</v>
      </c>
      <c r="H5" s="5" t="s">
        <v>45</v>
      </c>
    </row>
    <row r="6" spans="1:10" x14ac:dyDescent="0.2">
      <c r="A6" s="1" t="s">
        <v>12</v>
      </c>
      <c r="B6" s="3">
        <v>735</v>
      </c>
      <c r="C6" s="6" t="s">
        <v>13</v>
      </c>
      <c r="D6" s="3">
        <v>25</v>
      </c>
      <c r="E6" s="6" t="s">
        <v>13</v>
      </c>
      <c r="F6" s="3">
        <v>75</v>
      </c>
      <c r="G6" s="6" t="s">
        <v>14</v>
      </c>
      <c r="H6" s="3" t="s">
        <v>14</v>
      </c>
    </row>
    <row r="7" spans="1:10" x14ac:dyDescent="0.2">
      <c r="A7" s="1" t="s">
        <v>15</v>
      </c>
      <c r="B7" s="4" t="s">
        <v>35</v>
      </c>
      <c r="C7" s="1"/>
      <c r="G7" s="6" t="s">
        <v>14</v>
      </c>
      <c r="H7" s="3" t="s">
        <v>14</v>
      </c>
    </row>
    <row r="8" spans="1:10" x14ac:dyDescent="0.2">
      <c r="A8" s="1" t="s">
        <v>16</v>
      </c>
      <c r="B8" s="3" t="s">
        <v>38</v>
      </c>
      <c r="C8" s="1" t="s">
        <v>17</v>
      </c>
      <c r="D8">
        <v>100</v>
      </c>
    </row>
    <row r="9" spans="1:10" x14ac:dyDescent="0.2">
      <c r="A9" s="1" t="s">
        <v>18</v>
      </c>
      <c r="B9" s="3">
        <v>25</v>
      </c>
      <c r="C9" s="1" t="s">
        <v>19</v>
      </c>
      <c r="D9" t="s">
        <v>14</v>
      </c>
      <c r="E9" t="s">
        <v>14</v>
      </c>
    </row>
    <row r="10" spans="1:10" x14ac:dyDescent="0.2">
      <c r="A10" s="1"/>
      <c r="D10" t="s">
        <v>14</v>
      </c>
    </row>
    <row r="11" spans="1:10" x14ac:dyDescent="0.2">
      <c r="A11" s="7" t="s">
        <v>20</v>
      </c>
      <c r="B11" s="7" t="s">
        <v>50</v>
      </c>
      <c r="C11" s="7" t="s">
        <v>51</v>
      </c>
      <c r="D11" s="7" t="s">
        <v>52</v>
      </c>
      <c r="E11" s="7" t="s">
        <v>53</v>
      </c>
      <c r="F11" s="7" t="s">
        <v>54</v>
      </c>
      <c r="G11" s="7" t="s">
        <v>26</v>
      </c>
      <c r="H11" s="7" t="s">
        <v>27</v>
      </c>
      <c r="I11" s="8" t="s">
        <v>28</v>
      </c>
      <c r="J11" s="15" t="s">
        <v>32</v>
      </c>
    </row>
    <row r="12" spans="1:10" x14ac:dyDescent="0.2">
      <c r="A12" s="7">
        <v>13</v>
      </c>
      <c r="B12" s="3">
        <v>389.7</v>
      </c>
      <c r="C12" s="3">
        <v>388.7</v>
      </c>
      <c r="D12" s="3">
        <v>395.8</v>
      </c>
      <c r="E12" s="3">
        <v>397</v>
      </c>
      <c r="F12" s="3">
        <v>391</v>
      </c>
      <c r="G12" s="10">
        <f>AVERAGE(B12,C12,D12,E12,F12)</f>
        <v>392.44</v>
      </c>
      <c r="H12" s="11">
        <f>STDEV(B12,C12,D12,E12,F12)</f>
        <v>3.7300134048016576</v>
      </c>
      <c r="I12" s="12">
        <f>H12/G12*100</f>
        <v>0.95046718091979854</v>
      </c>
      <c r="J12" s="12">
        <f>(MAX(B12:F12)-MIN(B12:F12))/(2*G12)*100</f>
        <v>1.0574864947507914</v>
      </c>
    </row>
    <row r="13" spans="1:10" x14ac:dyDescent="0.2">
      <c r="A13" s="7"/>
      <c r="B13" s="9"/>
      <c r="C13" s="9"/>
      <c r="D13" s="9"/>
      <c r="E13" s="9"/>
      <c r="F13" s="9"/>
      <c r="I13" s="12"/>
    </row>
    <row r="14" spans="1:10" x14ac:dyDescent="0.2">
      <c r="A14" s="7"/>
      <c r="B14" s="9"/>
      <c r="C14" s="9"/>
      <c r="D14" s="9"/>
      <c r="E14" s="9"/>
      <c r="F14" s="9"/>
      <c r="G14" s="14" t="s">
        <v>31</v>
      </c>
      <c r="H14" s="11">
        <f>G12/D4</f>
        <v>13.081333333333333</v>
      </c>
      <c r="I14" s="3" t="s">
        <v>36</v>
      </c>
    </row>
    <row r="15" spans="1:10" x14ac:dyDescent="0.2">
      <c r="A15" s="7"/>
      <c r="B15" s="9"/>
      <c r="C15" s="9"/>
      <c r="D15" s="9"/>
      <c r="E15" s="9"/>
      <c r="F15" s="9"/>
      <c r="G15" s="9"/>
      <c r="H15" s="9"/>
      <c r="I15" s="3"/>
    </row>
    <row r="16" spans="1:10" x14ac:dyDescent="0.2">
      <c r="A16" s="7"/>
      <c r="B16" s="9"/>
      <c r="C16" s="9"/>
      <c r="D16" s="9"/>
      <c r="E16" s="9"/>
      <c r="F16" s="9"/>
      <c r="G16" s="9"/>
      <c r="H16" s="9"/>
      <c r="I16" s="3"/>
    </row>
    <row r="17" spans="1:9" x14ac:dyDescent="0.2">
      <c r="A17" s="7"/>
      <c r="B17" s="9"/>
      <c r="C17" s="9"/>
      <c r="D17" s="9"/>
      <c r="E17" s="9"/>
      <c r="F17" s="9"/>
      <c r="G17" s="9"/>
      <c r="H17" s="9"/>
      <c r="I17" s="3"/>
    </row>
    <row r="18" spans="1:9" x14ac:dyDescent="0.2">
      <c r="A18" s="7"/>
      <c r="B18" s="9"/>
      <c r="C18" s="9"/>
      <c r="D18" s="9"/>
      <c r="E18" s="9"/>
      <c r="F18" s="9"/>
      <c r="G18" s="9"/>
      <c r="H18" s="9"/>
      <c r="I18" s="3"/>
    </row>
    <row r="19" spans="1:9" x14ac:dyDescent="0.2">
      <c r="A19" s="1"/>
      <c r="B19" s="2"/>
      <c r="D19" s="1"/>
      <c r="G19" s="1"/>
    </row>
    <row r="20" spans="1:9" x14ac:dyDescent="0.2">
      <c r="A20" s="1"/>
      <c r="B20" s="3"/>
      <c r="D20" s="1"/>
      <c r="G20" s="1"/>
    </row>
    <row r="21" spans="1:9" x14ac:dyDescent="0.2">
      <c r="A21" s="1"/>
      <c r="B21" s="3"/>
    </row>
    <row r="22" spans="1:9" x14ac:dyDescent="0.2">
      <c r="A22" s="1"/>
      <c r="B22" s="3"/>
    </row>
    <row r="23" spans="1:9" x14ac:dyDescent="0.2">
      <c r="A23" s="1"/>
      <c r="B23" s="3"/>
      <c r="C23" s="6"/>
      <c r="D23" s="3"/>
      <c r="E23" s="6"/>
      <c r="F23" s="3"/>
      <c r="G23" s="6"/>
      <c r="H23" s="3"/>
    </row>
    <row r="24" spans="1:9" x14ac:dyDescent="0.2">
      <c r="A24" s="1"/>
      <c r="B24" s="3"/>
      <c r="C24" s="6"/>
      <c r="D24" s="3"/>
      <c r="E24" s="6"/>
      <c r="F24" s="3"/>
      <c r="G24" s="6"/>
      <c r="H24" s="3"/>
    </row>
    <row r="25" spans="1:9" x14ac:dyDescent="0.2">
      <c r="A25" s="1"/>
      <c r="B25" s="3"/>
      <c r="C25" s="1"/>
      <c r="G25" s="6"/>
      <c r="H25" s="3"/>
    </row>
    <row r="26" spans="1:9" x14ac:dyDescent="0.2">
      <c r="A26" s="1"/>
      <c r="B26" s="3"/>
      <c r="C26" s="1"/>
    </row>
    <row r="27" spans="1:9" x14ac:dyDescent="0.2">
      <c r="A27" s="1"/>
      <c r="B27" s="3"/>
      <c r="C27" s="1"/>
    </row>
    <row r="28" spans="1:9" x14ac:dyDescent="0.2">
      <c r="A28" s="1"/>
    </row>
    <row r="29" spans="1:9" x14ac:dyDescent="0.2">
      <c r="A29" s="7"/>
      <c r="B29" s="7"/>
      <c r="C29" s="7"/>
      <c r="D29" s="7"/>
      <c r="E29" s="7"/>
      <c r="F29" s="7"/>
      <c r="G29" s="7"/>
      <c r="H29" s="7"/>
      <c r="I29" s="8"/>
    </row>
    <row r="30" spans="1:9" x14ac:dyDescent="0.2">
      <c r="A30" s="7"/>
      <c r="B30" s="9"/>
      <c r="C30" s="9"/>
      <c r="D30" s="9"/>
      <c r="E30" s="9"/>
      <c r="F30" s="9"/>
      <c r="G30" s="11"/>
      <c r="H30" s="11"/>
      <c r="I30" s="12"/>
    </row>
    <row r="31" spans="1:9" x14ac:dyDescent="0.2">
      <c r="A31" s="7"/>
      <c r="B31" s="3"/>
      <c r="C31" s="3"/>
      <c r="D31" s="3"/>
      <c r="E31" s="3"/>
      <c r="F31" s="3"/>
      <c r="G31" s="11"/>
      <c r="H31" s="11"/>
      <c r="I31" s="12"/>
    </row>
    <row r="32" spans="1:9" x14ac:dyDescent="0.2">
      <c r="A32" s="7"/>
      <c r="B32" s="9"/>
      <c r="C32" s="9"/>
      <c r="D32" s="9"/>
      <c r="E32" s="9"/>
      <c r="F32" s="9"/>
      <c r="G32" s="11"/>
      <c r="H32" s="11"/>
      <c r="I32" s="12"/>
    </row>
    <row r="33" spans="1:9" x14ac:dyDescent="0.2">
      <c r="A33" s="7"/>
      <c r="B33" s="9"/>
      <c r="C33" s="9"/>
      <c r="D33" s="9"/>
      <c r="E33" s="9"/>
      <c r="F33" s="9"/>
      <c r="G33" s="11"/>
      <c r="H33" s="11"/>
      <c r="I33" s="12"/>
    </row>
    <row r="34" spans="1:9" x14ac:dyDescent="0.2">
      <c r="A34" s="7"/>
      <c r="B34" s="9"/>
      <c r="C34" s="9"/>
      <c r="D34" s="9"/>
      <c r="E34" s="9"/>
      <c r="F34" s="9"/>
      <c r="G34" s="11"/>
      <c r="H34" s="11"/>
      <c r="I34" s="12"/>
    </row>
    <row r="35" spans="1:9" x14ac:dyDescent="0.2">
      <c r="A35" s="7"/>
      <c r="B35" s="9"/>
      <c r="C35" s="9"/>
      <c r="D35" s="9"/>
      <c r="E35" s="9"/>
      <c r="F35" s="9"/>
      <c r="G35" s="11"/>
      <c r="H35" s="11"/>
      <c r="I35" s="12"/>
    </row>
    <row r="36" spans="1:9" x14ac:dyDescent="0.2">
      <c r="A36" s="7"/>
      <c r="B36" s="9"/>
      <c r="C36" s="9"/>
      <c r="D36" s="9"/>
      <c r="E36" s="9"/>
      <c r="F36" s="9"/>
      <c r="G36" s="11"/>
      <c r="H36" s="11"/>
      <c r="I36" s="12"/>
    </row>
    <row r="37" spans="1:9" x14ac:dyDescent="0.2">
      <c r="A37" s="7"/>
      <c r="B37" s="9"/>
      <c r="C37" s="9"/>
      <c r="D37" s="9"/>
      <c r="E37" s="9"/>
      <c r="F37" s="9"/>
      <c r="G37" s="11"/>
      <c r="H37" s="11"/>
      <c r="I37" s="12"/>
    </row>
    <row r="38" spans="1:9" x14ac:dyDescent="0.2">
      <c r="A38" s="7"/>
      <c r="B38" s="9"/>
      <c r="C38" s="9"/>
      <c r="D38" s="9"/>
      <c r="E38" s="9"/>
      <c r="F38" s="9"/>
      <c r="G38" s="11"/>
      <c r="H38" s="11"/>
      <c r="I38" s="12"/>
    </row>
    <row r="39" spans="1:9" x14ac:dyDescent="0.2">
      <c r="A39" s="7"/>
      <c r="B39" s="9"/>
      <c r="C39" s="9"/>
      <c r="D39" s="9"/>
      <c r="E39" s="9"/>
      <c r="F39" s="9"/>
      <c r="G39" s="11"/>
      <c r="H39" s="11"/>
      <c r="I39" s="12"/>
    </row>
    <row r="40" spans="1:9" x14ac:dyDescent="0.2">
      <c r="A40" s="7"/>
      <c r="B40" s="9"/>
      <c r="C40" s="9"/>
      <c r="D40" s="9"/>
      <c r="E40" s="7"/>
      <c r="F40" s="13"/>
      <c r="G40" s="11"/>
      <c r="H40" s="11"/>
      <c r="I40" s="12"/>
    </row>
    <row r="41" spans="1:9" x14ac:dyDescent="0.2">
      <c r="A41" s="9"/>
      <c r="B41" s="9"/>
      <c r="C41" s="9"/>
      <c r="D41" s="9"/>
      <c r="E41" s="9"/>
      <c r="F41" s="9"/>
      <c r="G41" s="11"/>
      <c r="H41" s="11"/>
      <c r="I41" s="12"/>
    </row>
    <row r="42" spans="1:9" x14ac:dyDescent="0.2">
      <c r="A42" s="9"/>
      <c r="B42" s="9"/>
      <c r="C42" s="9"/>
      <c r="D42" s="9"/>
      <c r="E42" s="9"/>
      <c r="F42" s="9"/>
      <c r="G42" s="9"/>
      <c r="H42" s="9"/>
      <c r="I42" s="3"/>
    </row>
  </sheetData>
  <pageMargins left="0.75" right="0.75" top="1" bottom="1" header="0.5" footer="0.5"/>
  <pageSetup orientation="landscape" r:id="rId1"/>
  <headerFooter alignWithMargins="0">
    <oddHeader>&amp;A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workbookViewId="0">
      <selection activeCell="H25" sqref="H25"/>
    </sheetView>
  </sheetViews>
  <sheetFormatPr defaultRowHeight="12.75" x14ac:dyDescent="0.2"/>
  <cols>
    <col min="2" max="2" width="10.140625" bestFit="1" customWidth="1"/>
  </cols>
  <sheetData>
    <row r="1" spans="1:10" x14ac:dyDescent="0.2">
      <c r="A1" s="1" t="s">
        <v>0</v>
      </c>
      <c r="B1" s="2">
        <v>39930</v>
      </c>
      <c r="D1" s="1" t="s">
        <v>1</v>
      </c>
      <c r="E1" t="s">
        <v>41</v>
      </c>
      <c r="G1" s="1" t="s">
        <v>33</v>
      </c>
      <c r="H1" t="s">
        <v>42</v>
      </c>
    </row>
    <row r="2" spans="1:10" x14ac:dyDescent="0.2">
      <c r="A2" s="1" t="s">
        <v>2</v>
      </c>
      <c r="B2" s="3" t="s">
        <v>34</v>
      </c>
      <c r="D2" s="1" t="s">
        <v>3</v>
      </c>
      <c r="E2" t="s">
        <v>14</v>
      </c>
    </row>
    <row r="3" spans="1:10" x14ac:dyDescent="0.2">
      <c r="A3" s="1" t="s">
        <v>4</v>
      </c>
      <c r="B3" s="4" t="s">
        <v>43</v>
      </c>
    </row>
    <row r="4" spans="1:10" x14ac:dyDescent="0.2">
      <c r="A4" s="1" t="s">
        <v>5</v>
      </c>
      <c r="B4" s="3">
        <v>725</v>
      </c>
      <c r="C4" s="1" t="s">
        <v>6</v>
      </c>
      <c r="D4" s="5">
        <v>30</v>
      </c>
      <c r="E4" t="s">
        <v>40</v>
      </c>
    </row>
    <row r="5" spans="1:10" x14ac:dyDescent="0.2">
      <c r="A5" s="1" t="s">
        <v>7</v>
      </c>
      <c r="B5" s="3">
        <v>730</v>
      </c>
      <c r="C5" s="6" t="s">
        <v>8</v>
      </c>
      <c r="D5" s="3" t="s">
        <v>9</v>
      </c>
      <c r="E5" s="6" t="s">
        <v>8</v>
      </c>
      <c r="F5" s="3" t="s">
        <v>10</v>
      </c>
      <c r="G5" s="6" t="s">
        <v>11</v>
      </c>
      <c r="H5" s="5" t="s">
        <v>45</v>
      </c>
    </row>
    <row r="6" spans="1:10" x14ac:dyDescent="0.2">
      <c r="A6" s="1" t="s">
        <v>12</v>
      </c>
      <c r="B6" s="3">
        <v>735</v>
      </c>
      <c r="C6" s="6" t="s">
        <v>13</v>
      </c>
      <c r="D6" s="3">
        <v>25</v>
      </c>
      <c r="E6" s="6" t="s">
        <v>13</v>
      </c>
      <c r="F6" s="3">
        <v>75</v>
      </c>
      <c r="G6" s="6" t="s">
        <v>14</v>
      </c>
      <c r="H6" s="3" t="s">
        <v>14</v>
      </c>
    </row>
    <row r="7" spans="1:10" x14ac:dyDescent="0.2">
      <c r="A7" s="1" t="s">
        <v>15</v>
      </c>
      <c r="B7" s="4" t="s">
        <v>35</v>
      </c>
      <c r="C7" s="1"/>
      <c r="G7" s="6" t="s">
        <v>14</v>
      </c>
      <c r="H7" s="3" t="s">
        <v>14</v>
      </c>
    </row>
    <row r="8" spans="1:10" x14ac:dyDescent="0.2">
      <c r="A8" s="1" t="s">
        <v>16</v>
      </c>
      <c r="B8" s="3" t="s">
        <v>38</v>
      </c>
      <c r="C8" s="1" t="s">
        <v>17</v>
      </c>
      <c r="D8">
        <v>100</v>
      </c>
    </row>
    <row r="9" spans="1:10" x14ac:dyDescent="0.2">
      <c r="A9" s="1" t="s">
        <v>18</v>
      </c>
      <c r="B9" s="3">
        <v>25</v>
      </c>
      <c r="C9" s="1" t="s">
        <v>19</v>
      </c>
      <c r="D9" t="s">
        <v>14</v>
      </c>
      <c r="E9" t="s">
        <v>14</v>
      </c>
    </row>
    <row r="10" spans="1:10" x14ac:dyDescent="0.2">
      <c r="A10" s="1"/>
      <c r="D10" t="s">
        <v>14</v>
      </c>
    </row>
    <row r="11" spans="1:10" x14ac:dyDescent="0.2">
      <c r="A11" s="7" t="s">
        <v>20</v>
      </c>
      <c r="B11" s="7" t="s">
        <v>50</v>
      </c>
      <c r="C11" s="7" t="s">
        <v>51</v>
      </c>
      <c r="D11" s="7" t="s">
        <v>52</v>
      </c>
      <c r="E11" s="7" t="s">
        <v>53</v>
      </c>
      <c r="F11" s="7" t="s">
        <v>54</v>
      </c>
      <c r="G11" s="7" t="s">
        <v>26</v>
      </c>
      <c r="H11" s="7" t="s">
        <v>27</v>
      </c>
      <c r="I11" s="8" t="s">
        <v>28</v>
      </c>
      <c r="J11" s="15" t="s">
        <v>32</v>
      </c>
    </row>
    <row r="12" spans="1:10" x14ac:dyDescent="0.2">
      <c r="A12" s="7">
        <v>13</v>
      </c>
      <c r="B12" s="3">
        <v>401</v>
      </c>
      <c r="C12" s="3">
        <v>399</v>
      </c>
      <c r="D12" s="3">
        <v>401</v>
      </c>
      <c r="E12" s="3">
        <v>410</v>
      </c>
      <c r="F12" s="3">
        <v>410</v>
      </c>
      <c r="G12" s="10">
        <f>AVERAGE(B12,C12,D12,E12,F12)</f>
        <v>404.2</v>
      </c>
      <c r="H12" s="11">
        <f>STDEV(B12,C12,D12,E12,F12)</f>
        <v>5.3572380943915494</v>
      </c>
      <c r="I12" s="12">
        <f>H12/G12*100</f>
        <v>1.3253928981671326</v>
      </c>
      <c r="J12" s="12">
        <f>(MAX(B12:F12)-MIN(B12:F12))/(2*G12)*100</f>
        <v>1.3607125185551707</v>
      </c>
    </row>
    <row r="13" spans="1:10" x14ac:dyDescent="0.2">
      <c r="A13" s="7"/>
      <c r="B13" s="9"/>
      <c r="C13" s="9"/>
      <c r="D13" s="9"/>
      <c r="E13" s="9"/>
      <c r="F13" s="9"/>
      <c r="I13" s="12"/>
    </row>
    <row r="14" spans="1:10" x14ac:dyDescent="0.2">
      <c r="A14" s="7"/>
      <c r="B14" s="9"/>
      <c r="C14" s="9"/>
      <c r="D14" s="9"/>
      <c r="E14" s="9"/>
      <c r="F14" s="9"/>
      <c r="G14" s="14" t="s">
        <v>31</v>
      </c>
      <c r="H14" s="11">
        <f>G12/D4</f>
        <v>13.473333333333333</v>
      </c>
      <c r="I14" s="3" t="s">
        <v>36</v>
      </c>
    </row>
    <row r="15" spans="1:10" x14ac:dyDescent="0.2">
      <c r="A15" s="7"/>
      <c r="B15" s="9"/>
      <c r="C15" s="9"/>
      <c r="D15" s="9"/>
      <c r="E15" s="9"/>
      <c r="F15" s="9"/>
      <c r="G15" s="9"/>
      <c r="H15" s="9"/>
      <c r="I15" s="3"/>
    </row>
    <row r="16" spans="1:10" x14ac:dyDescent="0.2">
      <c r="A16" s="7"/>
      <c r="B16" s="9"/>
      <c r="C16" s="9"/>
      <c r="D16" s="9"/>
      <c r="E16" s="9"/>
      <c r="F16" s="9"/>
      <c r="G16" s="9"/>
      <c r="H16" s="9"/>
      <c r="I16" s="3"/>
    </row>
    <row r="17" spans="1:9" x14ac:dyDescent="0.2">
      <c r="A17" s="7"/>
      <c r="B17" s="9"/>
      <c r="C17" s="9"/>
      <c r="D17" s="9"/>
      <c r="E17" s="9"/>
      <c r="F17" s="9"/>
      <c r="G17" s="9"/>
      <c r="H17" s="9"/>
      <c r="I17" s="3"/>
    </row>
    <row r="18" spans="1:9" x14ac:dyDescent="0.2">
      <c r="A18" s="7"/>
      <c r="B18" s="9"/>
      <c r="C18" s="9"/>
      <c r="D18" s="9"/>
      <c r="E18" s="9"/>
      <c r="F18" s="9"/>
      <c r="G18" s="9"/>
      <c r="H18" s="9"/>
      <c r="I18" s="3"/>
    </row>
    <row r="19" spans="1:9" x14ac:dyDescent="0.2">
      <c r="A19" s="1"/>
      <c r="B19" s="2"/>
      <c r="D19" s="1"/>
      <c r="G19" s="1"/>
    </row>
    <row r="20" spans="1:9" x14ac:dyDescent="0.2">
      <c r="A20" s="1"/>
      <c r="B20" s="3"/>
      <c r="D20" s="1"/>
      <c r="G20" s="1"/>
    </row>
    <row r="21" spans="1:9" x14ac:dyDescent="0.2">
      <c r="A21" s="1"/>
      <c r="B21" s="3"/>
    </row>
    <row r="22" spans="1:9" x14ac:dyDescent="0.2">
      <c r="A22" s="1"/>
      <c r="B22" s="3"/>
    </row>
    <row r="23" spans="1:9" x14ac:dyDescent="0.2">
      <c r="A23" s="1"/>
      <c r="B23" s="3"/>
      <c r="C23" s="6"/>
      <c r="D23" s="3"/>
      <c r="E23" s="6"/>
      <c r="F23" s="3"/>
      <c r="G23" s="6"/>
      <c r="H23" s="3"/>
    </row>
    <row r="24" spans="1:9" x14ac:dyDescent="0.2">
      <c r="A24" s="1"/>
      <c r="B24" s="3"/>
      <c r="C24" s="6"/>
      <c r="D24" s="3"/>
      <c r="E24" s="6"/>
      <c r="F24" s="3"/>
      <c r="G24" s="6"/>
      <c r="H24" s="3"/>
    </row>
    <row r="25" spans="1:9" x14ac:dyDescent="0.2">
      <c r="A25" s="1"/>
      <c r="B25" s="3"/>
      <c r="C25" s="1"/>
      <c r="G25" s="6"/>
      <c r="H25" s="3"/>
    </row>
    <row r="26" spans="1:9" x14ac:dyDescent="0.2">
      <c r="A26" s="1"/>
      <c r="B26" s="3"/>
      <c r="C26" s="1"/>
    </row>
    <row r="27" spans="1:9" x14ac:dyDescent="0.2">
      <c r="A27" s="1"/>
      <c r="B27" s="3"/>
      <c r="C27" s="1"/>
    </row>
    <row r="28" spans="1:9" x14ac:dyDescent="0.2">
      <c r="A28" s="1"/>
    </row>
    <row r="29" spans="1:9" x14ac:dyDescent="0.2">
      <c r="A29" s="7"/>
      <c r="B29" s="7"/>
      <c r="C29" s="7"/>
      <c r="D29" s="7"/>
      <c r="E29" s="7"/>
      <c r="F29" s="7"/>
      <c r="G29" s="7"/>
      <c r="H29" s="7"/>
      <c r="I29" s="8"/>
    </row>
    <row r="30" spans="1:9" x14ac:dyDescent="0.2">
      <c r="A30" s="7"/>
      <c r="B30" s="9"/>
      <c r="C30" s="9"/>
      <c r="D30" s="9"/>
      <c r="E30" s="9"/>
      <c r="F30" s="9"/>
      <c r="G30" s="11"/>
      <c r="H30" s="11"/>
      <c r="I30" s="12"/>
    </row>
    <row r="31" spans="1:9" x14ac:dyDescent="0.2">
      <c r="A31" s="7"/>
      <c r="B31" s="3"/>
      <c r="C31" s="3"/>
      <c r="D31" s="3"/>
      <c r="E31" s="3"/>
      <c r="F31" s="3"/>
      <c r="G31" s="11"/>
      <c r="H31" s="11"/>
      <c r="I31" s="12"/>
    </row>
    <row r="32" spans="1:9" x14ac:dyDescent="0.2">
      <c r="A32" s="7"/>
      <c r="B32" s="9"/>
      <c r="C32" s="9"/>
      <c r="D32" s="9"/>
      <c r="E32" s="9"/>
      <c r="F32" s="9"/>
      <c r="G32" s="11"/>
      <c r="H32" s="11"/>
      <c r="I32" s="12"/>
    </row>
    <row r="33" spans="1:9" x14ac:dyDescent="0.2">
      <c r="A33" s="7"/>
      <c r="B33" s="9"/>
      <c r="C33" s="9"/>
      <c r="D33" s="9"/>
      <c r="E33" s="9"/>
      <c r="F33" s="9"/>
      <c r="G33" s="11"/>
      <c r="H33" s="11"/>
      <c r="I33" s="12"/>
    </row>
    <row r="34" spans="1:9" x14ac:dyDescent="0.2">
      <c r="A34" s="7"/>
      <c r="B34" s="9"/>
      <c r="C34" s="9"/>
      <c r="D34" s="9"/>
      <c r="E34" s="9"/>
      <c r="F34" s="9"/>
      <c r="G34" s="11"/>
      <c r="H34" s="11"/>
      <c r="I34" s="12"/>
    </row>
    <row r="35" spans="1:9" x14ac:dyDescent="0.2">
      <c r="A35" s="7"/>
      <c r="B35" s="9"/>
      <c r="C35" s="9"/>
      <c r="D35" s="9"/>
      <c r="E35" s="9"/>
      <c r="F35" s="9"/>
      <c r="G35" s="11"/>
      <c r="H35" s="11"/>
      <c r="I35" s="12"/>
    </row>
    <row r="36" spans="1:9" x14ac:dyDescent="0.2">
      <c r="A36" s="7"/>
      <c r="B36" s="9"/>
      <c r="C36" s="9"/>
      <c r="D36" s="9"/>
      <c r="E36" s="9"/>
      <c r="F36" s="9"/>
      <c r="G36" s="11"/>
      <c r="H36" s="11"/>
      <c r="I36" s="12"/>
    </row>
    <row r="37" spans="1:9" x14ac:dyDescent="0.2">
      <c r="A37" s="7"/>
      <c r="B37" s="9"/>
      <c r="C37" s="9"/>
      <c r="D37" s="9"/>
      <c r="E37" s="9"/>
      <c r="F37" s="9"/>
      <c r="G37" s="11"/>
      <c r="H37" s="11"/>
      <c r="I37" s="12"/>
    </row>
    <row r="38" spans="1:9" x14ac:dyDescent="0.2">
      <c r="A38" s="7"/>
      <c r="B38" s="9"/>
      <c r="C38" s="9"/>
      <c r="D38" s="9"/>
      <c r="E38" s="9"/>
      <c r="F38" s="9"/>
      <c r="G38" s="11"/>
      <c r="H38" s="11"/>
      <c r="I38" s="12"/>
    </row>
    <row r="39" spans="1:9" x14ac:dyDescent="0.2">
      <c r="A39" s="7"/>
      <c r="B39" s="9"/>
      <c r="C39" s="9"/>
      <c r="D39" s="9"/>
      <c r="E39" s="9"/>
      <c r="F39" s="9"/>
      <c r="G39" s="11"/>
      <c r="H39" s="11"/>
      <c r="I39" s="12"/>
    </row>
    <row r="40" spans="1:9" x14ac:dyDescent="0.2">
      <c r="A40" s="7"/>
      <c r="B40" s="9"/>
      <c r="C40" s="9"/>
      <c r="D40" s="9"/>
      <c r="E40" s="7"/>
      <c r="F40" s="13"/>
      <c r="G40" s="11"/>
      <c r="H40" s="11"/>
      <c r="I40" s="12"/>
    </row>
    <row r="41" spans="1:9" x14ac:dyDescent="0.2">
      <c r="A41" s="9"/>
      <c r="B41" s="9"/>
      <c r="C41" s="9"/>
      <c r="D41" s="9"/>
      <c r="E41" s="9"/>
      <c r="F41" s="9"/>
      <c r="G41" s="11"/>
      <c r="H41" s="11"/>
      <c r="I41" s="12"/>
    </row>
    <row r="42" spans="1:9" x14ac:dyDescent="0.2">
      <c r="A42" s="9"/>
      <c r="B42" s="9"/>
      <c r="C42" s="9"/>
      <c r="D42" s="9"/>
      <c r="E42" s="9"/>
      <c r="F42" s="9"/>
      <c r="G42" s="9"/>
      <c r="H42" s="9"/>
      <c r="I42" s="3"/>
    </row>
  </sheetData>
  <pageMargins left="0.75" right="0.75" top="1" bottom="1" header="0.5" footer="0.5"/>
  <pageSetup orientation="landscape" r:id="rId1"/>
  <headerFooter alignWithMargins="0">
    <oddHeader>&amp;A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workbookViewId="0">
      <selection activeCell="D6" sqref="D6"/>
    </sheetView>
  </sheetViews>
  <sheetFormatPr defaultRowHeight="12.75" x14ac:dyDescent="0.2"/>
  <cols>
    <col min="2" max="2" width="10.140625" bestFit="1" customWidth="1"/>
  </cols>
  <sheetData>
    <row r="1" spans="1:10" x14ac:dyDescent="0.2">
      <c r="A1" s="1" t="s">
        <v>0</v>
      </c>
      <c r="B1" s="2">
        <v>40030</v>
      </c>
      <c r="D1" s="1" t="s">
        <v>1</v>
      </c>
      <c r="E1" t="s">
        <v>41</v>
      </c>
      <c r="G1" s="1" t="s">
        <v>33</v>
      </c>
      <c r="H1" t="s">
        <v>42</v>
      </c>
    </row>
    <row r="2" spans="1:10" x14ac:dyDescent="0.2">
      <c r="A2" s="1" t="s">
        <v>2</v>
      </c>
      <c r="B2" s="3" t="s">
        <v>34</v>
      </c>
      <c r="D2" s="1" t="s">
        <v>3</v>
      </c>
      <c r="E2" t="s">
        <v>14</v>
      </c>
    </row>
    <row r="3" spans="1:10" x14ac:dyDescent="0.2">
      <c r="A3" s="1" t="s">
        <v>4</v>
      </c>
      <c r="B3" s="4" t="s">
        <v>43</v>
      </c>
    </row>
    <row r="4" spans="1:10" x14ac:dyDescent="0.2">
      <c r="A4" s="1" t="s">
        <v>5</v>
      </c>
      <c r="B4" s="3">
        <v>725</v>
      </c>
      <c r="C4" s="1" t="s">
        <v>6</v>
      </c>
      <c r="D4" s="5">
        <v>30</v>
      </c>
      <c r="E4" t="s">
        <v>40</v>
      </c>
    </row>
    <row r="5" spans="1:10" x14ac:dyDescent="0.2">
      <c r="A5" s="1" t="s">
        <v>7</v>
      </c>
      <c r="B5" s="3">
        <v>730</v>
      </c>
      <c r="C5" s="6" t="s">
        <v>8</v>
      </c>
      <c r="D5" s="3" t="s">
        <v>9</v>
      </c>
      <c r="E5" s="6" t="s">
        <v>8</v>
      </c>
      <c r="F5" s="3" t="s">
        <v>10</v>
      </c>
      <c r="G5" s="6" t="s">
        <v>11</v>
      </c>
      <c r="H5" s="5" t="s">
        <v>45</v>
      </c>
    </row>
    <row r="6" spans="1:10" x14ac:dyDescent="0.2">
      <c r="A6" s="1" t="s">
        <v>12</v>
      </c>
      <c r="B6" s="3">
        <v>735</v>
      </c>
      <c r="C6" s="6" t="s">
        <v>13</v>
      </c>
      <c r="D6" s="3">
        <v>25</v>
      </c>
      <c r="E6" s="6" t="s">
        <v>13</v>
      </c>
      <c r="F6" s="3">
        <v>75</v>
      </c>
      <c r="G6" s="6" t="s">
        <v>14</v>
      </c>
      <c r="H6" s="3" t="s">
        <v>14</v>
      </c>
    </row>
    <row r="7" spans="1:10" x14ac:dyDescent="0.2">
      <c r="A7" s="1" t="s">
        <v>15</v>
      </c>
      <c r="B7" s="4" t="s">
        <v>35</v>
      </c>
      <c r="C7" s="1"/>
      <c r="G7" s="6" t="s">
        <v>14</v>
      </c>
      <c r="H7" s="3" t="s">
        <v>14</v>
      </c>
    </row>
    <row r="8" spans="1:10" x14ac:dyDescent="0.2">
      <c r="A8" s="1" t="s">
        <v>16</v>
      </c>
      <c r="B8" s="3" t="s">
        <v>38</v>
      </c>
      <c r="C8" s="1" t="s">
        <v>17</v>
      </c>
      <c r="D8" t="s">
        <v>55</v>
      </c>
    </row>
    <row r="9" spans="1:10" x14ac:dyDescent="0.2">
      <c r="A9" s="1" t="s">
        <v>18</v>
      </c>
      <c r="B9" s="3">
        <v>25</v>
      </c>
      <c r="C9" s="1" t="s">
        <v>19</v>
      </c>
      <c r="D9" t="s">
        <v>14</v>
      </c>
      <c r="E9" t="s">
        <v>14</v>
      </c>
    </row>
    <row r="10" spans="1:10" x14ac:dyDescent="0.2">
      <c r="A10" s="1"/>
      <c r="D10" t="s">
        <v>14</v>
      </c>
    </row>
    <row r="11" spans="1:10" x14ac:dyDescent="0.2">
      <c r="A11" s="7" t="s">
        <v>20</v>
      </c>
      <c r="B11" s="7" t="s">
        <v>50</v>
      </c>
      <c r="C11" s="7" t="s">
        <v>51</v>
      </c>
      <c r="D11" s="7" t="s">
        <v>52</v>
      </c>
      <c r="E11" s="7" t="s">
        <v>53</v>
      </c>
      <c r="F11" s="7" t="s">
        <v>54</v>
      </c>
      <c r="G11" s="7" t="s">
        <v>26</v>
      </c>
      <c r="H11" s="7" t="s">
        <v>27</v>
      </c>
      <c r="I11" s="8" t="s">
        <v>28</v>
      </c>
      <c r="J11" s="15" t="s">
        <v>32</v>
      </c>
    </row>
    <row r="12" spans="1:10" x14ac:dyDescent="0.2">
      <c r="A12" s="7">
        <v>13</v>
      </c>
      <c r="B12" s="3">
        <v>384</v>
      </c>
      <c r="C12" s="3">
        <v>383</v>
      </c>
      <c r="D12" s="3">
        <v>390</v>
      </c>
      <c r="E12" s="3">
        <v>391</v>
      </c>
      <c r="F12" s="3">
        <v>383</v>
      </c>
      <c r="G12" s="10">
        <f>AVERAGE(B12,C12,D12,E12,F12)</f>
        <v>386.2</v>
      </c>
      <c r="H12" s="11">
        <f>STDEV(B12,C12,D12,E12,F12)</f>
        <v>3.9623225512317899</v>
      </c>
      <c r="I12" s="12">
        <f>H12/G12*100</f>
        <v>1.0259768387446375</v>
      </c>
      <c r="J12" s="12">
        <f>(MAX(B12:F12)-MIN(B12:F12))/(2*G12)*100</f>
        <v>1.035732780942517</v>
      </c>
    </row>
    <row r="13" spans="1:10" x14ac:dyDescent="0.2">
      <c r="A13" s="7"/>
      <c r="B13" s="9"/>
      <c r="C13" s="9"/>
      <c r="D13" s="9"/>
      <c r="E13" s="9"/>
      <c r="F13" s="9"/>
      <c r="I13" s="12"/>
    </row>
    <row r="14" spans="1:10" x14ac:dyDescent="0.2">
      <c r="A14" s="7"/>
      <c r="B14" s="9"/>
      <c r="C14" s="9"/>
      <c r="D14" s="9"/>
      <c r="E14" s="9"/>
      <c r="F14" s="9"/>
      <c r="G14" s="14" t="s">
        <v>31</v>
      </c>
      <c r="H14" s="11">
        <f>G12/D4</f>
        <v>12.873333333333333</v>
      </c>
      <c r="I14" s="3" t="s">
        <v>36</v>
      </c>
    </row>
    <row r="15" spans="1:10" x14ac:dyDescent="0.2">
      <c r="A15" s="7"/>
      <c r="B15" s="9"/>
      <c r="C15" s="9"/>
      <c r="D15" s="9"/>
      <c r="E15" s="9"/>
      <c r="F15" s="9"/>
      <c r="G15" s="9"/>
      <c r="H15" s="9"/>
      <c r="I15" s="3"/>
    </row>
    <row r="16" spans="1:10" x14ac:dyDescent="0.2">
      <c r="A16" s="7"/>
      <c r="B16" s="9"/>
      <c r="C16" s="9"/>
      <c r="D16" s="9"/>
      <c r="E16" s="9"/>
      <c r="F16" s="9"/>
      <c r="G16" s="9"/>
      <c r="H16" s="9"/>
      <c r="I16" s="3"/>
    </row>
    <row r="17" spans="1:9" x14ac:dyDescent="0.2">
      <c r="A17" s="7"/>
      <c r="B17" s="9"/>
      <c r="C17" s="9"/>
      <c r="D17" s="9"/>
      <c r="E17" s="9"/>
      <c r="F17" s="9"/>
      <c r="G17" s="9"/>
      <c r="H17" s="9"/>
      <c r="I17" s="3"/>
    </row>
    <row r="18" spans="1:9" x14ac:dyDescent="0.2">
      <c r="A18" s="7"/>
      <c r="B18" s="9"/>
      <c r="C18" s="9"/>
      <c r="D18" s="9"/>
      <c r="E18" s="9"/>
      <c r="F18" s="9"/>
      <c r="G18" s="9"/>
      <c r="H18" s="9"/>
      <c r="I18" s="3"/>
    </row>
    <row r="19" spans="1:9" x14ac:dyDescent="0.2">
      <c r="A19" s="1"/>
      <c r="B19" s="2"/>
      <c r="D19" s="1"/>
      <c r="G19" s="1"/>
    </row>
    <row r="20" spans="1:9" x14ac:dyDescent="0.2">
      <c r="A20" s="1"/>
      <c r="B20" s="3"/>
      <c r="D20" s="1"/>
      <c r="G20" s="1"/>
    </row>
    <row r="21" spans="1:9" x14ac:dyDescent="0.2">
      <c r="A21" s="1"/>
      <c r="B21" s="3"/>
    </row>
    <row r="22" spans="1:9" x14ac:dyDescent="0.2">
      <c r="A22" s="1"/>
      <c r="B22" s="3"/>
    </row>
    <row r="23" spans="1:9" x14ac:dyDescent="0.2">
      <c r="A23" s="1"/>
      <c r="B23" s="3"/>
      <c r="C23" s="6"/>
      <c r="D23" s="3"/>
      <c r="E23" s="6"/>
      <c r="F23" s="3"/>
      <c r="G23" s="6"/>
      <c r="H23" s="3"/>
    </row>
    <row r="24" spans="1:9" x14ac:dyDescent="0.2">
      <c r="A24" s="1"/>
      <c r="B24" s="3"/>
      <c r="C24" s="6"/>
      <c r="D24" s="3"/>
      <c r="E24" s="6"/>
      <c r="F24" s="3"/>
      <c r="G24" s="6"/>
      <c r="H24" s="3"/>
    </row>
    <row r="25" spans="1:9" x14ac:dyDescent="0.2">
      <c r="A25" s="1"/>
      <c r="B25" s="3"/>
      <c r="C25" s="1"/>
      <c r="G25" s="6"/>
      <c r="H25" s="3"/>
    </row>
    <row r="26" spans="1:9" x14ac:dyDescent="0.2">
      <c r="A26" s="1"/>
      <c r="B26" s="3"/>
      <c r="C26" s="1"/>
    </row>
    <row r="27" spans="1:9" x14ac:dyDescent="0.2">
      <c r="A27" s="1"/>
      <c r="B27" s="3"/>
      <c r="C27" s="1"/>
    </row>
    <row r="28" spans="1:9" x14ac:dyDescent="0.2">
      <c r="A28" s="1"/>
    </row>
    <row r="29" spans="1:9" x14ac:dyDescent="0.2">
      <c r="A29" s="7"/>
      <c r="B29" s="7"/>
      <c r="C29" s="7"/>
      <c r="D29" s="7"/>
      <c r="E29" s="7"/>
      <c r="F29" s="7"/>
      <c r="G29" s="7"/>
      <c r="H29" s="7"/>
      <c r="I29" s="8"/>
    </row>
    <row r="30" spans="1:9" x14ac:dyDescent="0.2">
      <c r="A30" s="7"/>
      <c r="B30" s="9"/>
      <c r="C30" s="9"/>
      <c r="D30" s="9"/>
      <c r="E30" s="9"/>
      <c r="F30" s="9"/>
      <c r="G30" s="11"/>
      <c r="H30" s="11"/>
      <c r="I30" s="12"/>
    </row>
    <row r="31" spans="1:9" x14ac:dyDescent="0.2">
      <c r="A31" s="7"/>
      <c r="B31" s="3"/>
      <c r="C31" s="3"/>
      <c r="D31" s="3"/>
      <c r="E31" s="3"/>
      <c r="F31" s="3"/>
      <c r="G31" s="11"/>
      <c r="H31" s="11"/>
      <c r="I31" s="12"/>
    </row>
    <row r="32" spans="1:9" x14ac:dyDescent="0.2">
      <c r="A32" s="7"/>
      <c r="B32" s="9"/>
      <c r="C32" s="9"/>
      <c r="D32" s="9"/>
      <c r="E32" s="9"/>
      <c r="F32" s="9"/>
      <c r="G32" s="11"/>
      <c r="H32" s="11"/>
      <c r="I32" s="12"/>
    </row>
    <row r="33" spans="1:9" x14ac:dyDescent="0.2">
      <c r="A33" s="7"/>
      <c r="B33" s="9"/>
      <c r="C33" s="9"/>
      <c r="D33" s="9"/>
      <c r="E33" s="9"/>
      <c r="F33" s="9"/>
      <c r="G33" s="11"/>
      <c r="H33" s="11"/>
      <c r="I33" s="12"/>
    </row>
    <row r="34" spans="1:9" x14ac:dyDescent="0.2">
      <c r="A34" s="7"/>
      <c r="B34" s="9"/>
      <c r="C34" s="9"/>
      <c r="D34" s="9"/>
      <c r="E34" s="9"/>
      <c r="F34" s="9"/>
      <c r="G34" s="11"/>
      <c r="H34" s="11"/>
      <c r="I34" s="12"/>
    </row>
    <row r="35" spans="1:9" x14ac:dyDescent="0.2">
      <c r="A35" s="7"/>
      <c r="B35" s="9"/>
      <c r="C35" s="9"/>
      <c r="D35" s="9"/>
      <c r="E35" s="9"/>
      <c r="F35" s="9"/>
      <c r="G35" s="11"/>
      <c r="H35" s="11"/>
      <c r="I35" s="12"/>
    </row>
    <row r="36" spans="1:9" x14ac:dyDescent="0.2">
      <c r="A36" s="7"/>
      <c r="B36" s="9"/>
      <c r="C36" s="9"/>
      <c r="D36" s="9"/>
      <c r="E36" s="9"/>
      <c r="F36" s="9"/>
      <c r="G36" s="11"/>
      <c r="H36" s="11"/>
      <c r="I36" s="12"/>
    </row>
    <row r="37" spans="1:9" x14ac:dyDescent="0.2">
      <c r="A37" s="7"/>
      <c r="B37" s="9"/>
      <c r="C37" s="9"/>
      <c r="D37" s="9"/>
      <c r="E37" s="9"/>
      <c r="F37" s="9"/>
      <c r="G37" s="11"/>
      <c r="H37" s="11"/>
      <c r="I37" s="12"/>
    </row>
    <row r="38" spans="1:9" x14ac:dyDescent="0.2">
      <c r="A38" s="7"/>
      <c r="B38" s="9"/>
      <c r="C38" s="9"/>
      <c r="D38" s="9"/>
      <c r="E38" s="9"/>
      <c r="F38" s="9"/>
      <c r="G38" s="11"/>
      <c r="H38" s="11"/>
      <c r="I38" s="12"/>
    </row>
    <row r="39" spans="1:9" x14ac:dyDescent="0.2">
      <c r="A39" s="7"/>
      <c r="B39" s="9"/>
      <c r="C39" s="9"/>
      <c r="D39" s="9"/>
      <c r="E39" s="9"/>
      <c r="F39" s="9"/>
      <c r="G39" s="11"/>
      <c r="H39" s="11"/>
      <c r="I39" s="12"/>
    </row>
    <row r="40" spans="1:9" x14ac:dyDescent="0.2">
      <c r="A40" s="7"/>
      <c r="B40" s="9"/>
      <c r="C40" s="9"/>
      <c r="D40" s="9"/>
      <c r="E40" s="7"/>
      <c r="F40" s="13"/>
      <c r="G40" s="11"/>
      <c r="H40" s="11"/>
      <c r="I40" s="12"/>
    </row>
    <row r="41" spans="1:9" x14ac:dyDescent="0.2">
      <c r="A41" s="9"/>
      <c r="B41" s="9"/>
      <c r="C41" s="9"/>
      <c r="D41" s="9"/>
      <c r="E41" s="9"/>
      <c r="F41" s="9"/>
      <c r="G41" s="11"/>
      <c r="H41" s="11"/>
      <c r="I41" s="12"/>
    </row>
    <row r="42" spans="1:9" x14ac:dyDescent="0.2">
      <c r="A42" s="9"/>
      <c r="B42" s="9"/>
      <c r="C42" s="9"/>
      <c r="D42" s="9"/>
      <c r="E42" s="9"/>
      <c r="F42" s="9"/>
      <c r="G42" s="9"/>
      <c r="H42" s="9"/>
      <c r="I42" s="3"/>
    </row>
  </sheetData>
  <pageMargins left="0.75" right="0.75" top="1" bottom="1" header="0.5" footer="0.5"/>
  <pageSetup orientation="landscape" r:id="rId1"/>
  <headerFooter alignWithMargins="0">
    <oddHeader>&amp;A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workbookViewId="0">
      <selection activeCell="B15" sqref="B15"/>
    </sheetView>
  </sheetViews>
  <sheetFormatPr defaultRowHeight="12.75" x14ac:dyDescent="0.2"/>
  <cols>
    <col min="2" max="2" width="10.140625" bestFit="1" customWidth="1"/>
  </cols>
  <sheetData>
    <row r="1" spans="1:10" x14ac:dyDescent="0.2">
      <c r="A1" s="1" t="s">
        <v>0</v>
      </c>
      <c r="B1" s="2">
        <v>40141</v>
      </c>
      <c r="D1" s="1" t="s">
        <v>1</v>
      </c>
      <c r="E1" t="s">
        <v>41</v>
      </c>
      <c r="G1" s="1" t="s">
        <v>33</v>
      </c>
      <c r="H1" t="s">
        <v>42</v>
      </c>
    </row>
    <row r="2" spans="1:10" x14ac:dyDescent="0.2">
      <c r="A2" s="1" t="s">
        <v>2</v>
      </c>
      <c r="B2" s="3" t="s">
        <v>34</v>
      </c>
      <c r="D2" s="1" t="s">
        <v>3</v>
      </c>
      <c r="E2" t="s">
        <v>14</v>
      </c>
    </row>
    <row r="3" spans="1:10" x14ac:dyDescent="0.2">
      <c r="A3" s="1" t="s">
        <v>4</v>
      </c>
      <c r="B3" s="4" t="s">
        <v>43</v>
      </c>
    </row>
    <row r="4" spans="1:10" x14ac:dyDescent="0.2">
      <c r="A4" s="1" t="s">
        <v>5</v>
      </c>
      <c r="B4" s="3">
        <v>725</v>
      </c>
      <c r="C4" s="1" t="s">
        <v>6</v>
      </c>
      <c r="D4" s="5">
        <v>30</v>
      </c>
      <c r="E4" t="s">
        <v>40</v>
      </c>
    </row>
    <row r="5" spans="1:10" x14ac:dyDescent="0.2">
      <c r="A5" s="1" t="s">
        <v>7</v>
      </c>
      <c r="B5" s="3">
        <v>730</v>
      </c>
      <c r="C5" s="6" t="s">
        <v>8</v>
      </c>
      <c r="D5" s="3" t="s">
        <v>9</v>
      </c>
      <c r="E5" s="6" t="s">
        <v>8</v>
      </c>
      <c r="F5" s="3" t="s">
        <v>10</v>
      </c>
      <c r="G5" s="6" t="s">
        <v>11</v>
      </c>
      <c r="H5" s="5" t="s">
        <v>45</v>
      </c>
    </row>
    <row r="6" spans="1:10" x14ac:dyDescent="0.2">
      <c r="A6" s="1" t="s">
        <v>12</v>
      </c>
      <c r="B6" s="3">
        <v>735</v>
      </c>
      <c r="C6" s="6" t="s">
        <v>13</v>
      </c>
      <c r="D6" s="3">
        <v>25</v>
      </c>
      <c r="E6" s="6" t="s">
        <v>13</v>
      </c>
      <c r="F6" s="3">
        <v>75</v>
      </c>
      <c r="G6" s="6" t="s">
        <v>14</v>
      </c>
      <c r="H6" s="3" t="s">
        <v>14</v>
      </c>
    </row>
    <row r="7" spans="1:10" x14ac:dyDescent="0.2">
      <c r="A7" s="1" t="s">
        <v>15</v>
      </c>
      <c r="B7" s="4" t="s">
        <v>35</v>
      </c>
      <c r="C7" s="1"/>
      <c r="G7" s="6" t="s">
        <v>14</v>
      </c>
      <c r="H7" s="3" t="s">
        <v>14</v>
      </c>
    </row>
    <row r="8" spans="1:10" x14ac:dyDescent="0.2">
      <c r="A8" s="1" t="s">
        <v>16</v>
      </c>
      <c r="B8" s="3" t="s">
        <v>38</v>
      </c>
      <c r="C8" s="1" t="s">
        <v>17</v>
      </c>
      <c r="D8" t="s">
        <v>55</v>
      </c>
    </row>
    <row r="9" spans="1:10" x14ac:dyDescent="0.2">
      <c r="A9" s="1" t="s">
        <v>18</v>
      </c>
      <c r="B9" s="3">
        <v>25</v>
      </c>
      <c r="C9" s="1" t="s">
        <v>19</v>
      </c>
      <c r="D9" t="s">
        <v>14</v>
      </c>
      <c r="E9" t="s">
        <v>14</v>
      </c>
    </row>
    <row r="10" spans="1:10" x14ac:dyDescent="0.2">
      <c r="A10" s="1"/>
      <c r="D10" t="s">
        <v>14</v>
      </c>
    </row>
    <row r="11" spans="1:10" x14ac:dyDescent="0.2">
      <c r="A11" s="7" t="s">
        <v>20</v>
      </c>
      <c r="B11" s="7" t="s">
        <v>50</v>
      </c>
      <c r="C11" s="7" t="s">
        <v>51</v>
      </c>
      <c r="D11" s="7" t="s">
        <v>52</v>
      </c>
      <c r="E11" s="7" t="s">
        <v>53</v>
      </c>
      <c r="F11" s="7" t="s">
        <v>54</v>
      </c>
      <c r="G11" s="7" t="s">
        <v>26</v>
      </c>
      <c r="H11" s="7" t="s">
        <v>27</v>
      </c>
      <c r="I11" s="8" t="s">
        <v>28</v>
      </c>
      <c r="J11" s="15" t="s">
        <v>32</v>
      </c>
    </row>
    <row r="12" spans="1:10" x14ac:dyDescent="0.2">
      <c r="A12" s="7">
        <v>13</v>
      </c>
      <c r="B12" s="3">
        <v>448</v>
      </c>
      <c r="C12" s="3">
        <v>442</v>
      </c>
      <c r="D12" s="3">
        <v>454</v>
      </c>
      <c r="E12" s="3">
        <v>455</v>
      </c>
      <c r="F12" s="3">
        <v>448</v>
      </c>
      <c r="G12" s="10">
        <f>AVERAGE(B12,C12,D12,E12,F12)</f>
        <v>449.4</v>
      </c>
      <c r="H12" s="11">
        <f>STDEV(B12,C12,D12,E12,F12)</f>
        <v>5.272570530585627</v>
      </c>
      <c r="I12" s="12">
        <f>H12/G12*100</f>
        <v>1.173246669022169</v>
      </c>
      <c r="J12" s="12">
        <f>(MAX(B12:F12)-MIN(B12:F12))/(2*G12)*100</f>
        <v>1.4463729417000446</v>
      </c>
    </row>
    <row r="13" spans="1:10" x14ac:dyDescent="0.2">
      <c r="A13" s="7"/>
      <c r="B13" s="9"/>
      <c r="C13" s="9"/>
      <c r="D13" s="9"/>
      <c r="E13" s="9"/>
      <c r="F13" s="9"/>
      <c r="I13" s="12"/>
    </row>
    <row r="14" spans="1:10" x14ac:dyDescent="0.2">
      <c r="A14" s="7"/>
      <c r="B14" s="9"/>
      <c r="C14" s="9"/>
      <c r="D14" s="9"/>
      <c r="E14" s="9"/>
      <c r="F14" s="9"/>
      <c r="G14" s="14" t="s">
        <v>31</v>
      </c>
      <c r="H14" s="11">
        <f>G12/D4</f>
        <v>14.979999999999999</v>
      </c>
      <c r="I14" s="3" t="s">
        <v>36</v>
      </c>
    </row>
    <row r="15" spans="1:10" x14ac:dyDescent="0.2">
      <c r="A15" s="7"/>
      <c r="B15" s="9"/>
      <c r="C15" s="9"/>
      <c r="D15" s="9"/>
      <c r="E15" s="9"/>
      <c r="F15" s="9"/>
      <c r="G15" s="9"/>
      <c r="H15" s="9"/>
      <c r="I15" s="3"/>
    </row>
    <row r="16" spans="1:10" x14ac:dyDescent="0.2">
      <c r="A16" s="7"/>
      <c r="B16" s="9"/>
      <c r="C16" s="9"/>
      <c r="D16" s="9"/>
      <c r="E16" s="9"/>
      <c r="F16" s="9"/>
      <c r="G16" s="9"/>
      <c r="H16" s="9"/>
      <c r="I16" s="3"/>
    </row>
    <row r="17" spans="1:9" x14ac:dyDescent="0.2">
      <c r="A17" s="7"/>
      <c r="B17" s="9"/>
      <c r="C17" s="9"/>
      <c r="D17" s="9"/>
      <c r="E17" s="9"/>
      <c r="F17" s="9"/>
      <c r="G17" s="9"/>
      <c r="H17" s="9"/>
      <c r="I17" s="3"/>
    </row>
    <row r="18" spans="1:9" x14ac:dyDescent="0.2">
      <c r="A18" s="7"/>
      <c r="B18" s="9"/>
      <c r="C18" s="9"/>
      <c r="D18" s="9"/>
      <c r="E18" s="9"/>
      <c r="F18" s="9"/>
      <c r="G18" s="9"/>
      <c r="H18" s="9"/>
      <c r="I18" s="3"/>
    </row>
    <row r="19" spans="1:9" x14ac:dyDescent="0.2">
      <c r="A19" s="1"/>
      <c r="B19" s="2"/>
      <c r="D19" s="1"/>
      <c r="G19" s="1"/>
    </row>
    <row r="20" spans="1:9" x14ac:dyDescent="0.2">
      <c r="A20" s="1"/>
      <c r="B20" s="3"/>
      <c r="D20" s="1"/>
      <c r="G20" s="1"/>
    </row>
    <row r="21" spans="1:9" x14ac:dyDescent="0.2">
      <c r="A21" s="1"/>
      <c r="B21" s="3"/>
    </row>
    <row r="22" spans="1:9" x14ac:dyDescent="0.2">
      <c r="A22" s="1"/>
      <c r="B22" s="3"/>
    </row>
    <row r="23" spans="1:9" x14ac:dyDescent="0.2">
      <c r="A23" s="1"/>
      <c r="B23" s="3"/>
      <c r="C23" s="6"/>
      <c r="D23" s="3"/>
      <c r="E23" s="6"/>
      <c r="F23" s="3"/>
      <c r="G23" s="6"/>
      <c r="H23" s="3"/>
    </row>
    <row r="24" spans="1:9" x14ac:dyDescent="0.2">
      <c r="A24" s="1"/>
      <c r="B24" s="3"/>
      <c r="C24" s="6"/>
      <c r="D24" s="3"/>
      <c r="E24" s="6"/>
      <c r="F24" s="3"/>
      <c r="G24" s="6"/>
      <c r="H24" s="3"/>
    </row>
    <row r="25" spans="1:9" x14ac:dyDescent="0.2">
      <c r="A25" s="1"/>
      <c r="B25" s="3"/>
      <c r="C25" s="1"/>
      <c r="G25" s="6"/>
      <c r="H25" s="3"/>
    </row>
    <row r="26" spans="1:9" x14ac:dyDescent="0.2">
      <c r="A26" s="1"/>
      <c r="B26" s="3"/>
      <c r="C26" s="1"/>
    </row>
    <row r="27" spans="1:9" x14ac:dyDescent="0.2">
      <c r="A27" s="1"/>
      <c r="B27" s="3"/>
      <c r="C27" s="1"/>
    </row>
    <row r="28" spans="1:9" x14ac:dyDescent="0.2">
      <c r="A28" s="1"/>
    </row>
    <row r="29" spans="1:9" x14ac:dyDescent="0.2">
      <c r="A29" s="7"/>
      <c r="B29" s="7"/>
      <c r="C29" s="7"/>
      <c r="D29" s="7"/>
      <c r="E29" s="7"/>
      <c r="F29" s="7"/>
      <c r="G29" s="7"/>
      <c r="H29" s="7"/>
      <c r="I29" s="8"/>
    </row>
    <row r="30" spans="1:9" x14ac:dyDescent="0.2">
      <c r="A30" s="7"/>
      <c r="B30" s="9"/>
      <c r="C30" s="9"/>
      <c r="D30" s="9"/>
      <c r="E30" s="9"/>
      <c r="F30" s="9"/>
      <c r="G30" s="11"/>
      <c r="H30" s="11"/>
      <c r="I30" s="12"/>
    </row>
    <row r="31" spans="1:9" x14ac:dyDescent="0.2">
      <c r="A31" s="7"/>
      <c r="B31" s="3"/>
      <c r="C31" s="3"/>
      <c r="D31" s="3"/>
      <c r="E31" s="3"/>
      <c r="F31" s="3"/>
      <c r="G31" s="11"/>
      <c r="H31" s="11"/>
      <c r="I31" s="12"/>
    </row>
    <row r="32" spans="1:9" x14ac:dyDescent="0.2">
      <c r="A32" s="7"/>
      <c r="B32" s="9"/>
      <c r="C32" s="9"/>
      <c r="D32" s="9"/>
      <c r="E32" s="9"/>
      <c r="F32" s="9"/>
      <c r="G32" s="11"/>
      <c r="H32" s="11"/>
      <c r="I32" s="12"/>
    </row>
    <row r="33" spans="1:9" x14ac:dyDescent="0.2">
      <c r="A33" s="7"/>
      <c r="B33" s="9"/>
      <c r="C33" s="9"/>
      <c r="D33" s="9"/>
      <c r="E33" s="9"/>
      <c r="F33" s="9"/>
      <c r="G33" s="11"/>
      <c r="H33" s="11"/>
      <c r="I33" s="12"/>
    </row>
    <row r="34" spans="1:9" x14ac:dyDescent="0.2">
      <c r="A34" s="7"/>
      <c r="B34" s="9"/>
      <c r="C34" s="9"/>
      <c r="D34" s="9"/>
      <c r="E34" s="9"/>
      <c r="F34" s="9"/>
      <c r="G34" s="11"/>
      <c r="H34" s="11"/>
      <c r="I34" s="12"/>
    </row>
    <row r="35" spans="1:9" x14ac:dyDescent="0.2">
      <c r="A35" s="7"/>
      <c r="B35" s="9"/>
      <c r="C35" s="9"/>
      <c r="D35" s="9"/>
      <c r="E35" s="9"/>
      <c r="F35" s="9"/>
      <c r="G35" s="11"/>
      <c r="H35" s="11"/>
      <c r="I35" s="12"/>
    </row>
    <row r="36" spans="1:9" x14ac:dyDescent="0.2">
      <c r="A36" s="7"/>
      <c r="B36" s="9"/>
      <c r="C36" s="9"/>
      <c r="D36" s="9"/>
      <c r="E36" s="9"/>
      <c r="F36" s="9"/>
      <c r="G36" s="11"/>
      <c r="H36" s="11"/>
      <c r="I36" s="12"/>
    </row>
    <row r="37" spans="1:9" x14ac:dyDescent="0.2">
      <c r="A37" s="7"/>
      <c r="B37" s="9"/>
      <c r="C37" s="9"/>
      <c r="D37" s="9"/>
      <c r="E37" s="9"/>
      <c r="F37" s="9"/>
      <c r="G37" s="11"/>
      <c r="H37" s="11"/>
      <c r="I37" s="12"/>
    </row>
    <row r="38" spans="1:9" x14ac:dyDescent="0.2">
      <c r="A38" s="7"/>
      <c r="B38" s="9"/>
      <c r="C38" s="9"/>
      <c r="D38" s="9"/>
      <c r="E38" s="9"/>
      <c r="F38" s="9"/>
      <c r="G38" s="11"/>
      <c r="H38" s="11"/>
      <c r="I38" s="12"/>
    </row>
    <row r="39" spans="1:9" x14ac:dyDescent="0.2">
      <c r="A39" s="7"/>
      <c r="B39" s="9"/>
      <c r="C39" s="9"/>
      <c r="D39" s="9"/>
      <c r="E39" s="9"/>
      <c r="F39" s="9"/>
      <c r="G39" s="11"/>
      <c r="H39" s="11"/>
      <c r="I39" s="12"/>
    </row>
    <row r="40" spans="1:9" x14ac:dyDescent="0.2">
      <c r="A40" s="7"/>
      <c r="B40" s="9"/>
      <c r="C40" s="9"/>
      <c r="D40" s="9"/>
      <c r="E40" s="7"/>
      <c r="F40" s="13"/>
      <c r="G40" s="11"/>
      <c r="H40" s="11"/>
      <c r="I40" s="12"/>
    </row>
    <row r="41" spans="1:9" x14ac:dyDescent="0.2">
      <c r="A41" s="9"/>
      <c r="B41" s="9"/>
      <c r="C41" s="9"/>
      <c r="D41" s="9"/>
      <c r="E41" s="9"/>
      <c r="F41" s="9"/>
      <c r="G41" s="11"/>
      <c r="H41" s="11"/>
      <c r="I41" s="12"/>
    </row>
    <row r="42" spans="1:9" x14ac:dyDescent="0.2">
      <c r="A42" s="9"/>
      <c r="B42" s="9"/>
      <c r="C42" s="9"/>
      <c r="D42" s="9"/>
      <c r="E42" s="9"/>
      <c r="F42" s="9"/>
      <c r="G42" s="9"/>
      <c r="H42" s="9"/>
      <c r="I42" s="3"/>
    </row>
  </sheetData>
  <pageMargins left="0.75" right="0.75" top="1" bottom="1" header="0.5" footer="0.5"/>
  <pageSetup orientation="landscape" r:id="rId1"/>
  <headerFooter alignWithMargins="0">
    <oddHeader>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44"/>
  <sheetViews>
    <sheetView workbookViewId="0">
      <selection activeCell="B11" sqref="B11"/>
    </sheetView>
  </sheetViews>
  <sheetFormatPr defaultRowHeight="12.75" x14ac:dyDescent="0.2"/>
  <sheetData>
    <row r="1" spans="1:10" x14ac:dyDescent="0.2">
      <c r="A1" s="1" t="s">
        <v>0</v>
      </c>
      <c r="B1" s="2">
        <v>38532</v>
      </c>
      <c r="D1" s="1" t="s">
        <v>1</v>
      </c>
      <c r="E1" t="s">
        <v>41</v>
      </c>
      <c r="G1" s="1" t="s">
        <v>33</v>
      </c>
      <c r="H1" t="s">
        <v>42</v>
      </c>
    </row>
    <row r="2" spans="1:10" x14ac:dyDescent="0.2">
      <c r="A2" s="1" t="s">
        <v>2</v>
      </c>
      <c r="B2" s="3" t="s">
        <v>34</v>
      </c>
      <c r="D2" s="1" t="s">
        <v>3</v>
      </c>
      <c r="E2" t="s">
        <v>14</v>
      </c>
    </row>
    <row r="3" spans="1:10" x14ac:dyDescent="0.2">
      <c r="A3" s="1" t="s">
        <v>4</v>
      </c>
      <c r="B3" s="4" t="s">
        <v>43</v>
      </c>
    </row>
    <row r="4" spans="1:10" x14ac:dyDescent="0.2">
      <c r="A4" s="1" t="s">
        <v>5</v>
      </c>
      <c r="B4" s="3">
        <v>725</v>
      </c>
      <c r="C4" s="1" t="s">
        <v>6</v>
      </c>
      <c r="D4" s="5">
        <v>30</v>
      </c>
      <c r="E4" t="s">
        <v>40</v>
      </c>
    </row>
    <row r="5" spans="1:10" x14ac:dyDescent="0.2">
      <c r="A5" s="1" t="s">
        <v>7</v>
      </c>
      <c r="B5" s="3">
        <v>730</v>
      </c>
      <c r="C5" s="6" t="s">
        <v>8</v>
      </c>
      <c r="D5" s="3" t="s">
        <v>9</v>
      </c>
      <c r="E5" s="6" t="s">
        <v>8</v>
      </c>
      <c r="F5" s="3" t="s">
        <v>10</v>
      </c>
      <c r="G5" s="6" t="s">
        <v>11</v>
      </c>
      <c r="H5" s="5" t="s">
        <v>45</v>
      </c>
    </row>
    <row r="6" spans="1:10" x14ac:dyDescent="0.2">
      <c r="A6" s="1" t="s">
        <v>12</v>
      </c>
      <c r="B6" s="3">
        <v>735</v>
      </c>
      <c r="C6" s="6" t="s">
        <v>13</v>
      </c>
      <c r="D6" s="3">
        <v>25</v>
      </c>
      <c r="E6" s="6" t="s">
        <v>13</v>
      </c>
      <c r="F6" s="3">
        <v>75</v>
      </c>
      <c r="G6" s="6" t="s">
        <v>14</v>
      </c>
      <c r="H6" s="3" t="s">
        <v>14</v>
      </c>
    </row>
    <row r="7" spans="1:10" x14ac:dyDescent="0.2">
      <c r="A7" s="1" t="s">
        <v>15</v>
      </c>
      <c r="B7" s="4" t="s">
        <v>35</v>
      </c>
      <c r="C7" s="1"/>
      <c r="G7" s="6" t="s">
        <v>14</v>
      </c>
      <c r="H7" s="3" t="s">
        <v>14</v>
      </c>
    </row>
    <row r="8" spans="1:10" x14ac:dyDescent="0.2">
      <c r="A8" s="1" t="s">
        <v>16</v>
      </c>
      <c r="B8" s="3" t="s">
        <v>38</v>
      </c>
      <c r="C8" s="1" t="s">
        <v>17</v>
      </c>
      <c r="D8">
        <v>100</v>
      </c>
    </row>
    <row r="9" spans="1:10" x14ac:dyDescent="0.2">
      <c r="A9" s="1" t="s">
        <v>18</v>
      </c>
      <c r="B9" s="3">
        <v>25</v>
      </c>
      <c r="C9" s="1" t="s">
        <v>19</v>
      </c>
      <c r="D9" t="s">
        <v>37</v>
      </c>
      <c r="E9" t="s">
        <v>14</v>
      </c>
    </row>
    <row r="10" spans="1:10" x14ac:dyDescent="0.2">
      <c r="A10" s="1"/>
      <c r="D10" t="s">
        <v>14</v>
      </c>
    </row>
    <row r="11" spans="1:10" x14ac:dyDescent="0.2">
      <c r="A11" s="7" t="s">
        <v>20</v>
      </c>
      <c r="B11" s="7" t="s">
        <v>21</v>
      </c>
      <c r="C11" s="7" t="s">
        <v>22</v>
      </c>
      <c r="D11" s="7" t="s">
        <v>23</v>
      </c>
      <c r="E11" s="7" t="s">
        <v>24</v>
      </c>
      <c r="F11" s="7" t="s">
        <v>25</v>
      </c>
      <c r="G11" s="7" t="s">
        <v>26</v>
      </c>
      <c r="H11" s="7" t="s">
        <v>27</v>
      </c>
      <c r="I11" s="8" t="s">
        <v>28</v>
      </c>
      <c r="J11" s="15" t="s">
        <v>32</v>
      </c>
    </row>
    <row r="12" spans="1:10" x14ac:dyDescent="0.2">
      <c r="A12" s="7">
        <v>5</v>
      </c>
      <c r="B12" s="3">
        <v>421.2</v>
      </c>
      <c r="C12" s="3">
        <v>428.4</v>
      </c>
      <c r="D12" s="3">
        <v>419.3</v>
      </c>
      <c r="E12" s="3">
        <v>424.3</v>
      </c>
      <c r="F12" s="3">
        <v>426.2</v>
      </c>
      <c r="G12" s="10">
        <f>AVERAGE(B12,C12,D12,E12,F12)</f>
        <v>423.87999999999994</v>
      </c>
      <c r="H12" s="11">
        <f>STDEV(B12,C12,D12,E12,F12)</f>
        <v>3.6792662311933784</v>
      </c>
      <c r="I12" s="12">
        <f>H12/G12*100</f>
        <v>0.86799712918594396</v>
      </c>
      <c r="J12" s="12">
        <f>(MAX(B12:F12)-MIN(B12:F12))/(2*G12)*100</f>
        <v>1.073417004812679</v>
      </c>
    </row>
    <row r="13" spans="1:10" x14ac:dyDescent="0.2">
      <c r="A13" s="7">
        <v>20</v>
      </c>
      <c r="B13" s="9">
        <v>433.7</v>
      </c>
      <c r="C13" s="9">
        <v>439.8</v>
      </c>
      <c r="D13" s="9">
        <v>431.4</v>
      </c>
      <c r="E13" s="9">
        <v>435.6</v>
      </c>
      <c r="F13" s="9">
        <v>437.9</v>
      </c>
      <c r="G13" s="10">
        <f>AVERAGE(B13:F13)</f>
        <v>435.68</v>
      </c>
      <c r="H13" s="11">
        <f>STDEV(B13:F13)</f>
        <v>3.3221980675450489</v>
      </c>
      <c r="I13" s="12">
        <f>H13/G13*100</f>
        <v>0.76253169012693922</v>
      </c>
      <c r="J13" s="12">
        <f>(MAX(B13:F13)-MIN(B13:F13))/(2*G13)*100</f>
        <v>0.96401028277635359</v>
      </c>
    </row>
    <row r="14" spans="1:10" x14ac:dyDescent="0.2">
      <c r="A14" s="7"/>
      <c r="B14" s="9"/>
      <c r="C14" s="9"/>
      <c r="D14" s="9"/>
      <c r="E14" s="7" t="s">
        <v>29</v>
      </c>
      <c r="F14" s="13" t="s">
        <v>30</v>
      </c>
      <c r="G14" s="10">
        <f>AVERAGE(B12:F13)</f>
        <v>429.77999999999992</v>
      </c>
      <c r="H14" s="11">
        <f>STDEV(B12:F13)</f>
        <v>7.0426951911576827</v>
      </c>
      <c r="I14" s="12">
        <f>H14/G14*100</f>
        <v>1.6386744825626329</v>
      </c>
      <c r="J14" s="12">
        <f>(MAX(B12:F13)-MIN(B12:F13))/(2*G14)*100</f>
        <v>2.3849411326725307</v>
      </c>
    </row>
    <row r="15" spans="1:10" x14ac:dyDescent="0.2">
      <c r="A15" s="7"/>
      <c r="B15" s="9"/>
      <c r="C15" s="9"/>
      <c r="D15" s="9"/>
      <c r="E15" s="9"/>
      <c r="F15" s="9"/>
      <c r="I15" s="12"/>
    </row>
    <row r="16" spans="1:10" x14ac:dyDescent="0.2">
      <c r="A16" s="7"/>
      <c r="B16" s="9"/>
      <c r="C16" s="9"/>
      <c r="D16" s="9"/>
      <c r="E16" s="9"/>
      <c r="F16" s="9"/>
      <c r="G16" s="14" t="s">
        <v>31</v>
      </c>
      <c r="H16" s="11">
        <f>G14/D4</f>
        <v>14.325999999999997</v>
      </c>
      <c r="I16" s="3" t="s">
        <v>36</v>
      </c>
    </row>
    <row r="17" spans="1:9" x14ac:dyDescent="0.2">
      <c r="A17" s="7"/>
      <c r="B17" s="9"/>
      <c r="C17" s="9"/>
      <c r="D17" s="9"/>
      <c r="E17" s="9"/>
      <c r="F17" s="9"/>
      <c r="G17" s="9"/>
      <c r="H17" s="9"/>
      <c r="I17" s="3"/>
    </row>
    <row r="18" spans="1:9" x14ac:dyDescent="0.2">
      <c r="A18" s="7"/>
      <c r="B18" s="9"/>
      <c r="C18" s="9"/>
      <c r="D18" s="9"/>
      <c r="E18" s="9"/>
      <c r="F18" s="9"/>
      <c r="G18" s="9"/>
      <c r="H18" s="9"/>
      <c r="I18" s="3"/>
    </row>
    <row r="19" spans="1:9" x14ac:dyDescent="0.2">
      <c r="A19" s="7"/>
      <c r="B19" s="9"/>
      <c r="C19" s="9"/>
      <c r="D19" s="9"/>
      <c r="E19" s="9"/>
      <c r="F19" s="9"/>
      <c r="G19" s="9"/>
      <c r="H19" s="9"/>
      <c r="I19" s="3"/>
    </row>
    <row r="20" spans="1:9" x14ac:dyDescent="0.2">
      <c r="A20" s="7"/>
      <c r="B20" s="9"/>
      <c r="C20" s="9"/>
      <c r="D20" s="9"/>
      <c r="E20" s="9"/>
      <c r="F20" s="9"/>
      <c r="G20" s="9"/>
      <c r="H20" s="9"/>
      <c r="I20" s="3"/>
    </row>
    <row r="21" spans="1:9" x14ac:dyDescent="0.2">
      <c r="A21" s="1"/>
      <c r="B21" s="2"/>
      <c r="D21" s="1"/>
      <c r="G21" s="1"/>
    </row>
    <row r="22" spans="1:9" x14ac:dyDescent="0.2">
      <c r="A22" s="1"/>
      <c r="B22" s="3"/>
      <c r="D22" s="1"/>
      <c r="G22" s="1"/>
    </row>
    <row r="23" spans="1:9" x14ac:dyDescent="0.2">
      <c r="A23" s="1"/>
      <c r="B23" s="3"/>
    </row>
    <row r="24" spans="1:9" x14ac:dyDescent="0.2">
      <c r="A24" s="1"/>
      <c r="B24" s="3"/>
    </row>
    <row r="25" spans="1:9" x14ac:dyDescent="0.2">
      <c r="A25" s="1"/>
      <c r="B25" s="3"/>
      <c r="C25" s="6"/>
      <c r="D25" s="3"/>
      <c r="E25" s="6"/>
      <c r="F25" s="3"/>
      <c r="G25" s="6"/>
      <c r="H25" s="3"/>
    </row>
    <row r="26" spans="1:9" x14ac:dyDescent="0.2">
      <c r="A26" s="1"/>
      <c r="B26" s="3"/>
      <c r="C26" s="6"/>
      <c r="D26" s="3"/>
      <c r="E26" s="6"/>
      <c r="F26" s="3"/>
      <c r="G26" s="6"/>
      <c r="H26" s="3"/>
    </row>
    <row r="27" spans="1:9" x14ac:dyDescent="0.2">
      <c r="A27" s="1"/>
      <c r="B27" s="3"/>
      <c r="C27" s="1"/>
      <c r="G27" s="6"/>
      <c r="H27" s="3"/>
    </row>
    <row r="28" spans="1:9" x14ac:dyDescent="0.2">
      <c r="A28" s="1"/>
      <c r="B28" s="3"/>
      <c r="C28" s="1"/>
    </row>
    <row r="29" spans="1:9" x14ac:dyDescent="0.2">
      <c r="A29" s="1"/>
      <c r="B29" s="3"/>
      <c r="C29" s="1"/>
    </row>
    <row r="30" spans="1:9" x14ac:dyDescent="0.2">
      <c r="A30" s="1"/>
    </row>
    <row r="31" spans="1:9" x14ac:dyDescent="0.2">
      <c r="A31" s="7"/>
      <c r="B31" s="7"/>
      <c r="C31" s="7"/>
      <c r="D31" s="7"/>
      <c r="E31" s="7"/>
      <c r="F31" s="7"/>
      <c r="G31" s="7"/>
      <c r="H31" s="7"/>
      <c r="I31" s="8"/>
    </row>
    <row r="32" spans="1:9" x14ac:dyDescent="0.2">
      <c r="A32" s="7"/>
      <c r="B32" s="9"/>
      <c r="C32" s="9"/>
      <c r="D32" s="9"/>
      <c r="E32" s="9"/>
      <c r="F32" s="9"/>
      <c r="G32" s="11"/>
      <c r="H32" s="11"/>
      <c r="I32" s="12"/>
    </row>
    <row r="33" spans="1:9" x14ac:dyDescent="0.2">
      <c r="A33" s="7"/>
      <c r="B33" s="3"/>
      <c r="C33" s="3"/>
      <c r="D33" s="3"/>
      <c r="E33" s="3"/>
      <c r="F33" s="3"/>
      <c r="G33" s="11"/>
      <c r="H33" s="11"/>
      <c r="I33" s="12"/>
    </row>
    <row r="34" spans="1:9" x14ac:dyDescent="0.2">
      <c r="A34" s="7"/>
      <c r="B34" s="9"/>
      <c r="C34" s="9"/>
      <c r="D34" s="9"/>
      <c r="E34" s="9"/>
      <c r="F34" s="9"/>
      <c r="G34" s="11"/>
      <c r="H34" s="11"/>
      <c r="I34" s="12"/>
    </row>
    <row r="35" spans="1:9" x14ac:dyDescent="0.2">
      <c r="A35" s="7"/>
      <c r="B35" s="9"/>
      <c r="C35" s="9"/>
      <c r="D35" s="9"/>
      <c r="E35" s="9"/>
      <c r="F35" s="9"/>
      <c r="G35" s="11"/>
      <c r="H35" s="11"/>
      <c r="I35" s="12"/>
    </row>
    <row r="36" spans="1:9" x14ac:dyDescent="0.2">
      <c r="A36" s="7"/>
      <c r="B36" s="9"/>
      <c r="C36" s="9"/>
      <c r="D36" s="9"/>
      <c r="E36" s="9"/>
      <c r="F36" s="9"/>
      <c r="G36" s="11"/>
      <c r="H36" s="11"/>
      <c r="I36" s="12"/>
    </row>
    <row r="37" spans="1:9" x14ac:dyDescent="0.2">
      <c r="A37" s="7"/>
      <c r="B37" s="9"/>
      <c r="C37" s="9"/>
      <c r="D37" s="9"/>
      <c r="E37" s="9"/>
      <c r="F37" s="9"/>
      <c r="G37" s="11"/>
      <c r="H37" s="11"/>
      <c r="I37" s="12"/>
    </row>
    <row r="38" spans="1:9" x14ac:dyDescent="0.2">
      <c r="A38" s="7"/>
      <c r="B38" s="9"/>
      <c r="C38" s="9"/>
      <c r="D38" s="9"/>
      <c r="E38" s="9"/>
      <c r="F38" s="9"/>
      <c r="G38" s="11"/>
      <c r="H38" s="11"/>
      <c r="I38" s="12"/>
    </row>
    <row r="39" spans="1:9" x14ac:dyDescent="0.2">
      <c r="A39" s="7"/>
      <c r="B39" s="9"/>
      <c r="C39" s="9"/>
      <c r="D39" s="9"/>
      <c r="E39" s="9"/>
      <c r="F39" s="9"/>
      <c r="G39" s="11"/>
      <c r="H39" s="11"/>
      <c r="I39" s="12"/>
    </row>
    <row r="40" spans="1:9" x14ac:dyDescent="0.2">
      <c r="A40" s="7"/>
      <c r="B40" s="9"/>
      <c r="C40" s="9"/>
      <c r="D40" s="9"/>
      <c r="E40" s="9"/>
      <c r="F40" s="9"/>
      <c r="G40" s="11"/>
      <c r="H40" s="11"/>
      <c r="I40" s="12"/>
    </row>
    <row r="41" spans="1:9" x14ac:dyDescent="0.2">
      <c r="A41" s="7"/>
      <c r="B41" s="9"/>
      <c r="C41" s="9"/>
      <c r="D41" s="9"/>
      <c r="E41" s="9"/>
      <c r="F41" s="9"/>
      <c r="G41" s="11"/>
      <c r="H41" s="11"/>
      <c r="I41" s="12"/>
    </row>
    <row r="42" spans="1:9" x14ac:dyDescent="0.2">
      <c r="A42" s="7"/>
      <c r="B42" s="9"/>
      <c r="C42" s="9"/>
      <c r="D42" s="9"/>
      <c r="E42" s="7"/>
      <c r="F42" s="13"/>
      <c r="G42" s="11"/>
      <c r="H42" s="11"/>
      <c r="I42" s="12"/>
    </row>
    <row r="43" spans="1:9" x14ac:dyDescent="0.2">
      <c r="A43" s="9"/>
      <c r="B43" s="9"/>
      <c r="C43" s="9"/>
      <c r="D43" s="9"/>
      <c r="E43" s="9"/>
      <c r="F43" s="9"/>
      <c r="G43" s="11"/>
      <c r="H43" s="11"/>
      <c r="I43" s="12"/>
    </row>
    <row r="44" spans="1:9" x14ac:dyDescent="0.2">
      <c r="A44" s="9"/>
      <c r="B44" s="9"/>
      <c r="C44" s="9"/>
      <c r="D44" s="9"/>
      <c r="E44" s="9"/>
      <c r="F44" s="9"/>
      <c r="G44" s="9"/>
      <c r="H44" s="9"/>
      <c r="I44" s="3"/>
    </row>
  </sheetData>
  <phoneticPr fontId="0" type="noConversion"/>
  <pageMargins left="0.75" right="0.75" top="1" bottom="1" header="0.5" footer="0.5"/>
  <pageSetup orientation="landscape" r:id="rId1"/>
  <headerFooter alignWithMargins="0">
    <oddHeader>&amp;A</oddHeader>
  </headerFooter>
  <drawing r:id="rId2"/>
  <legacyDrawing r:id="rId3"/>
  <oleObjects>
    <mc:AlternateContent xmlns:mc="http://schemas.openxmlformats.org/markup-compatibility/2006">
      <mc:Choice Requires="x14">
        <oleObject progId="Paint.Picture" shapeId="10241" r:id="rId4">
          <objectPr defaultSize="0" autoPict="0" r:id="rId5">
            <anchor moveWithCells="1">
              <from>
                <xdr:col>0</xdr:col>
                <xdr:colOff>57150</xdr:colOff>
                <xdr:row>13</xdr:row>
                <xdr:rowOff>85725</xdr:rowOff>
              </from>
              <to>
                <xdr:col>2</xdr:col>
                <xdr:colOff>266700</xdr:colOff>
                <xdr:row>19</xdr:row>
                <xdr:rowOff>142875</xdr:rowOff>
              </to>
            </anchor>
          </objectPr>
        </oleObject>
      </mc:Choice>
      <mc:Fallback>
        <oleObject progId="Paint.Picture" shapeId="10241" r:id="rId4"/>
      </mc:Fallback>
    </mc:AlternateContent>
    <mc:AlternateContent xmlns:mc="http://schemas.openxmlformats.org/markup-compatibility/2006">
      <mc:Choice Requires="x14">
        <oleObject progId="Paint.Picture" shapeId="10242" r:id="rId6">
          <objectPr defaultSize="0" autoPict="0" r:id="rId7">
            <anchor moveWithCells="1">
              <from>
                <xdr:col>0</xdr:col>
                <xdr:colOff>57150</xdr:colOff>
                <xdr:row>13</xdr:row>
                <xdr:rowOff>85725</xdr:rowOff>
              </from>
              <to>
                <xdr:col>2</xdr:col>
                <xdr:colOff>266700</xdr:colOff>
                <xdr:row>19</xdr:row>
                <xdr:rowOff>142875</xdr:rowOff>
              </to>
            </anchor>
          </objectPr>
        </oleObject>
      </mc:Choice>
      <mc:Fallback>
        <oleObject progId="Paint.Picture" shapeId="10242" r:id="rId6"/>
      </mc:Fallback>
    </mc:AlternateContent>
  </oleObject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workbookViewId="0">
      <selection activeCell="D19" sqref="D19"/>
    </sheetView>
  </sheetViews>
  <sheetFormatPr defaultRowHeight="12.75" x14ac:dyDescent="0.2"/>
  <cols>
    <col min="2" max="2" width="10.140625" bestFit="1" customWidth="1"/>
  </cols>
  <sheetData>
    <row r="1" spans="1:10" x14ac:dyDescent="0.2">
      <c r="A1" s="1" t="s">
        <v>0</v>
      </c>
      <c r="B1" s="2">
        <v>40224</v>
      </c>
      <c r="D1" s="1" t="s">
        <v>1</v>
      </c>
      <c r="E1" t="s">
        <v>41</v>
      </c>
      <c r="G1" s="1" t="s">
        <v>33</v>
      </c>
      <c r="H1" t="s">
        <v>42</v>
      </c>
    </row>
    <row r="2" spans="1:10" x14ac:dyDescent="0.2">
      <c r="A2" s="1" t="s">
        <v>2</v>
      </c>
      <c r="B2" s="3" t="s">
        <v>34</v>
      </c>
      <c r="D2" s="1" t="s">
        <v>3</v>
      </c>
      <c r="E2" t="s">
        <v>14</v>
      </c>
    </row>
    <row r="3" spans="1:10" x14ac:dyDescent="0.2">
      <c r="A3" s="1" t="s">
        <v>4</v>
      </c>
      <c r="B3" s="4" t="s">
        <v>43</v>
      </c>
    </row>
    <row r="4" spans="1:10" x14ac:dyDescent="0.2">
      <c r="A4" s="1" t="s">
        <v>5</v>
      </c>
      <c r="B4" s="3">
        <v>725</v>
      </c>
      <c r="C4" s="1" t="s">
        <v>6</v>
      </c>
      <c r="D4" s="5">
        <v>30</v>
      </c>
      <c r="E4" t="s">
        <v>40</v>
      </c>
    </row>
    <row r="5" spans="1:10" x14ac:dyDescent="0.2">
      <c r="A5" s="1" t="s">
        <v>7</v>
      </c>
      <c r="B5" s="3">
        <v>730</v>
      </c>
      <c r="C5" s="6" t="s">
        <v>8</v>
      </c>
      <c r="D5" s="3" t="s">
        <v>9</v>
      </c>
      <c r="E5" s="6" t="s">
        <v>8</v>
      </c>
      <c r="F5" s="3" t="s">
        <v>10</v>
      </c>
      <c r="G5" s="6" t="s">
        <v>11</v>
      </c>
      <c r="H5" s="5" t="s">
        <v>45</v>
      </c>
    </row>
    <row r="6" spans="1:10" x14ac:dyDescent="0.2">
      <c r="A6" s="1" t="s">
        <v>12</v>
      </c>
      <c r="B6" s="3">
        <v>735</v>
      </c>
      <c r="C6" s="6" t="s">
        <v>13</v>
      </c>
      <c r="D6" s="3">
        <v>25</v>
      </c>
      <c r="E6" s="6" t="s">
        <v>13</v>
      </c>
      <c r="F6" s="3">
        <v>75</v>
      </c>
      <c r="G6" s="6" t="s">
        <v>14</v>
      </c>
      <c r="H6" s="3" t="s">
        <v>14</v>
      </c>
    </row>
    <row r="7" spans="1:10" x14ac:dyDescent="0.2">
      <c r="A7" s="1" t="s">
        <v>15</v>
      </c>
      <c r="B7" s="4" t="s">
        <v>35</v>
      </c>
      <c r="C7" s="1"/>
      <c r="G7" s="6" t="s">
        <v>14</v>
      </c>
      <c r="H7" s="3" t="s">
        <v>14</v>
      </c>
    </row>
    <row r="8" spans="1:10" x14ac:dyDescent="0.2">
      <c r="A8" s="1" t="s">
        <v>16</v>
      </c>
      <c r="B8" s="3" t="s">
        <v>38</v>
      </c>
      <c r="C8" s="1" t="s">
        <v>17</v>
      </c>
      <c r="D8" t="s">
        <v>55</v>
      </c>
    </row>
    <row r="9" spans="1:10" x14ac:dyDescent="0.2">
      <c r="A9" s="1" t="s">
        <v>18</v>
      </c>
      <c r="B9" s="3">
        <v>25</v>
      </c>
      <c r="C9" s="1" t="s">
        <v>19</v>
      </c>
      <c r="D9" t="s">
        <v>14</v>
      </c>
      <c r="E9" t="s">
        <v>14</v>
      </c>
    </row>
    <row r="10" spans="1:10" x14ac:dyDescent="0.2">
      <c r="A10" s="1"/>
      <c r="D10" t="s">
        <v>14</v>
      </c>
    </row>
    <row r="11" spans="1:10" x14ac:dyDescent="0.2">
      <c r="A11" s="7" t="s">
        <v>20</v>
      </c>
      <c r="B11" s="7" t="s">
        <v>50</v>
      </c>
      <c r="C11" s="7" t="s">
        <v>51</v>
      </c>
      <c r="D11" s="7" t="s">
        <v>52</v>
      </c>
      <c r="E11" s="7" t="s">
        <v>53</v>
      </c>
      <c r="F11" s="7" t="s">
        <v>54</v>
      </c>
      <c r="G11" s="7" t="s">
        <v>26</v>
      </c>
      <c r="H11" s="7" t="s">
        <v>27</v>
      </c>
      <c r="I11" s="8" t="s">
        <v>28</v>
      </c>
      <c r="J11" s="15" t="s">
        <v>32</v>
      </c>
    </row>
    <row r="12" spans="1:10" x14ac:dyDescent="0.2">
      <c r="A12" s="7">
        <v>13</v>
      </c>
      <c r="B12" s="3">
        <v>466</v>
      </c>
      <c r="C12" s="3">
        <v>461</v>
      </c>
      <c r="D12" s="3">
        <v>472</v>
      </c>
      <c r="E12" s="3">
        <v>474</v>
      </c>
      <c r="F12" s="3">
        <v>464</v>
      </c>
      <c r="G12" s="10">
        <f>AVERAGE(B12,C12,D12,E12,F12)</f>
        <v>467.4</v>
      </c>
      <c r="H12" s="11">
        <f>STDEV(B12,C12,D12,E12,F12)</f>
        <v>5.4589376255824726</v>
      </c>
      <c r="I12" s="12">
        <f>H12/G12*100</f>
        <v>1.167937018738227</v>
      </c>
      <c r="J12" s="12">
        <f>(MAX(B12:F12)-MIN(B12:F12))/(2*G12)*100</f>
        <v>1.3906718014548567</v>
      </c>
    </row>
    <row r="13" spans="1:10" x14ac:dyDescent="0.2">
      <c r="A13" s="7"/>
      <c r="B13" s="9"/>
      <c r="C13" s="9"/>
      <c r="D13" s="9"/>
      <c r="E13" s="9"/>
      <c r="F13" s="9"/>
      <c r="I13" s="12"/>
    </row>
    <row r="14" spans="1:10" x14ac:dyDescent="0.2">
      <c r="A14" s="7"/>
      <c r="B14" s="9"/>
      <c r="C14" s="9"/>
      <c r="D14" s="9"/>
      <c r="E14" s="9"/>
      <c r="F14" s="9"/>
      <c r="G14" s="14" t="s">
        <v>31</v>
      </c>
      <c r="H14" s="11">
        <f>G12/D4</f>
        <v>15.58</v>
      </c>
      <c r="I14" s="3" t="s">
        <v>36</v>
      </c>
    </row>
    <row r="15" spans="1:10" x14ac:dyDescent="0.2">
      <c r="A15" s="7"/>
      <c r="B15" s="9"/>
      <c r="C15" s="9"/>
      <c r="D15" s="9"/>
      <c r="E15" s="9"/>
      <c r="F15" s="9"/>
      <c r="G15" s="9"/>
      <c r="H15" s="9"/>
      <c r="I15" s="3"/>
    </row>
    <row r="16" spans="1:10" x14ac:dyDescent="0.2">
      <c r="A16" s="7"/>
      <c r="B16" s="9"/>
      <c r="C16" s="9"/>
      <c r="D16" s="9"/>
      <c r="E16" s="9"/>
      <c r="F16" s="9"/>
      <c r="G16" s="9"/>
      <c r="H16" s="9"/>
      <c r="I16" s="3"/>
    </row>
    <row r="17" spans="1:9" x14ac:dyDescent="0.2">
      <c r="A17" s="7"/>
      <c r="B17" s="9"/>
      <c r="C17" s="9"/>
      <c r="D17" s="9"/>
      <c r="E17" s="9"/>
      <c r="F17" s="9"/>
      <c r="G17" s="9"/>
      <c r="H17" s="9"/>
      <c r="I17" s="3"/>
    </row>
    <row r="18" spans="1:9" x14ac:dyDescent="0.2">
      <c r="A18" s="7"/>
      <c r="B18" s="9"/>
      <c r="C18" s="9"/>
      <c r="D18" s="9"/>
      <c r="E18" s="9"/>
      <c r="F18" s="9"/>
      <c r="G18" s="9"/>
      <c r="H18" s="9"/>
      <c r="I18" s="3"/>
    </row>
    <row r="19" spans="1:9" x14ac:dyDescent="0.2">
      <c r="A19" s="1"/>
      <c r="B19" s="2"/>
      <c r="D19" s="1"/>
      <c r="G19" s="1"/>
    </row>
    <row r="20" spans="1:9" x14ac:dyDescent="0.2">
      <c r="A20" s="1"/>
      <c r="B20" s="3"/>
      <c r="D20" s="1"/>
      <c r="G20" s="1"/>
    </row>
    <row r="21" spans="1:9" x14ac:dyDescent="0.2">
      <c r="A21" s="1"/>
      <c r="B21" s="3"/>
    </row>
    <row r="22" spans="1:9" x14ac:dyDescent="0.2">
      <c r="A22" s="1"/>
      <c r="B22" s="3"/>
    </row>
    <row r="23" spans="1:9" x14ac:dyDescent="0.2">
      <c r="A23" s="1"/>
      <c r="B23" s="3"/>
      <c r="C23" s="6"/>
      <c r="D23" s="3"/>
      <c r="E23" s="6"/>
      <c r="F23" s="3"/>
      <c r="G23" s="6"/>
      <c r="H23" s="3"/>
    </row>
    <row r="24" spans="1:9" x14ac:dyDescent="0.2">
      <c r="A24" s="1"/>
      <c r="B24" s="3"/>
      <c r="C24" s="6"/>
      <c r="D24" s="3"/>
      <c r="E24" s="6"/>
      <c r="F24" s="3"/>
      <c r="G24" s="6"/>
      <c r="H24" s="3"/>
    </row>
    <row r="25" spans="1:9" x14ac:dyDescent="0.2">
      <c r="A25" s="1"/>
      <c r="B25" s="3"/>
      <c r="C25" s="1"/>
      <c r="G25" s="6"/>
      <c r="H25" s="3"/>
    </row>
    <row r="26" spans="1:9" x14ac:dyDescent="0.2">
      <c r="A26" s="1"/>
      <c r="B26" s="3"/>
      <c r="C26" s="1"/>
    </row>
    <row r="27" spans="1:9" x14ac:dyDescent="0.2">
      <c r="A27" s="1"/>
      <c r="B27" s="3"/>
      <c r="C27" s="1"/>
    </row>
    <row r="28" spans="1:9" x14ac:dyDescent="0.2">
      <c r="A28" s="1"/>
    </row>
    <row r="29" spans="1:9" x14ac:dyDescent="0.2">
      <c r="A29" s="7"/>
      <c r="B29" s="7"/>
      <c r="C29" s="7"/>
      <c r="D29" s="7"/>
      <c r="E29" s="7"/>
      <c r="F29" s="7"/>
      <c r="G29" s="7"/>
      <c r="H29" s="7"/>
      <c r="I29" s="8"/>
    </row>
    <row r="30" spans="1:9" x14ac:dyDescent="0.2">
      <c r="A30" s="7"/>
      <c r="B30" s="9"/>
      <c r="C30" s="9"/>
      <c r="D30" s="9"/>
      <c r="E30" s="9"/>
      <c r="F30" s="9"/>
      <c r="G30" s="11"/>
      <c r="H30" s="11"/>
      <c r="I30" s="12"/>
    </row>
    <row r="31" spans="1:9" x14ac:dyDescent="0.2">
      <c r="A31" s="7"/>
      <c r="B31" s="3"/>
      <c r="C31" s="3"/>
      <c r="D31" s="3"/>
      <c r="E31" s="3"/>
      <c r="F31" s="3"/>
      <c r="G31" s="11"/>
      <c r="H31" s="11"/>
      <c r="I31" s="12"/>
    </row>
    <row r="32" spans="1:9" x14ac:dyDescent="0.2">
      <c r="A32" s="7"/>
      <c r="B32" s="9"/>
      <c r="C32" s="9"/>
      <c r="D32" s="9"/>
      <c r="E32" s="9"/>
      <c r="F32" s="9"/>
      <c r="G32" s="11"/>
      <c r="H32" s="11"/>
      <c r="I32" s="12"/>
    </row>
    <row r="33" spans="1:9" x14ac:dyDescent="0.2">
      <c r="A33" s="7"/>
      <c r="B33" s="9"/>
      <c r="C33" s="9"/>
      <c r="D33" s="9"/>
      <c r="E33" s="9"/>
      <c r="F33" s="9"/>
      <c r="G33" s="11"/>
      <c r="H33" s="11"/>
      <c r="I33" s="12"/>
    </row>
    <row r="34" spans="1:9" x14ac:dyDescent="0.2">
      <c r="A34" s="7"/>
      <c r="B34" s="9"/>
      <c r="C34" s="9"/>
      <c r="D34" s="9"/>
      <c r="E34" s="9"/>
      <c r="F34" s="9"/>
      <c r="G34" s="11"/>
      <c r="H34" s="11"/>
      <c r="I34" s="12"/>
    </row>
    <row r="35" spans="1:9" x14ac:dyDescent="0.2">
      <c r="A35" s="7"/>
      <c r="B35" s="9"/>
      <c r="C35" s="9"/>
      <c r="D35" s="9"/>
      <c r="E35" s="9"/>
      <c r="F35" s="9"/>
      <c r="G35" s="11"/>
      <c r="H35" s="11"/>
      <c r="I35" s="12"/>
    </row>
    <row r="36" spans="1:9" x14ac:dyDescent="0.2">
      <c r="A36" s="7"/>
      <c r="B36" s="9"/>
      <c r="C36" s="9"/>
      <c r="D36" s="9"/>
      <c r="E36" s="9"/>
      <c r="F36" s="9"/>
      <c r="G36" s="11"/>
      <c r="H36" s="11"/>
      <c r="I36" s="12"/>
    </row>
    <row r="37" spans="1:9" x14ac:dyDescent="0.2">
      <c r="A37" s="7"/>
      <c r="B37" s="9"/>
      <c r="C37" s="9"/>
      <c r="D37" s="9"/>
      <c r="E37" s="9"/>
      <c r="F37" s="9"/>
      <c r="G37" s="11"/>
      <c r="H37" s="11"/>
      <c r="I37" s="12"/>
    </row>
    <row r="38" spans="1:9" x14ac:dyDescent="0.2">
      <c r="A38" s="7"/>
      <c r="B38" s="9"/>
      <c r="C38" s="9"/>
      <c r="D38" s="9"/>
      <c r="E38" s="9"/>
      <c r="F38" s="9"/>
      <c r="G38" s="11"/>
      <c r="H38" s="11"/>
      <c r="I38" s="12"/>
    </row>
    <row r="39" spans="1:9" x14ac:dyDescent="0.2">
      <c r="A39" s="7"/>
      <c r="B39" s="9"/>
      <c r="C39" s="9"/>
      <c r="D39" s="9"/>
      <c r="E39" s="9"/>
      <c r="F39" s="9"/>
      <c r="G39" s="11"/>
      <c r="H39" s="11"/>
      <c r="I39" s="12"/>
    </row>
    <row r="40" spans="1:9" x14ac:dyDescent="0.2">
      <c r="A40" s="7"/>
      <c r="B40" s="9"/>
      <c r="C40" s="9"/>
      <c r="D40" s="9"/>
      <c r="E40" s="7"/>
      <c r="F40" s="13"/>
      <c r="G40" s="11"/>
      <c r="H40" s="11"/>
      <c r="I40" s="12"/>
    </row>
    <row r="41" spans="1:9" x14ac:dyDescent="0.2">
      <c r="A41" s="9"/>
      <c r="B41" s="9"/>
      <c r="C41" s="9"/>
      <c r="D41" s="9"/>
      <c r="E41" s="9"/>
      <c r="F41" s="9"/>
      <c r="G41" s="11"/>
      <c r="H41" s="11"/>
      <c r="I41" s="12"/>
    </row>
    <row r="42" spans="1:9" x14ac:dyDescent="0.2">
      <c r="A42" s="9"/>
      <c r="B42" s="9"/>
      <c r="C42" s="9"/>
      <c r="D42" s="9"/>
      <c r="E42" s="9"/>
      <c r="F42" s="9"/>
      <c r="G42" s="9"/>
      <c r="H42" s="9"/>
      <c r="I42" s="3"/>
    </row>
  </sheetData>
  <pageMargins left="0.75" right="0.75" top="1" bottom="1" header="0.5" footer="0.5"/>
  <pageSetup orientation="landscape" r:id="rId1"/>
  <headerFooter alignWithMargins="0">
    <oddHeader>&amp;A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workbookViewId="0">
      <selection activeCell="B1" sqref="B1"/>
    </sheetView>
  </sheetViews>
  <sheetFormatPr defaultRowHeight="12.75" x14ac:dyDescent="0.2"/>
  <cols>
    <col min="2" max="2" width="10.140625" bestFit="1" customWidth="1"/>
  </cols>
  <sheetData>
    <row r="1" spans="1:10" x14ac:dyDescent="0.2">
      <c r="A1" s="1" t="s">
        <v>0</v>
      </c>
      <c r="B1" s="2">
        <v>40322</v>
      </c>
      <c r="D1" s="1" t="s">
        <v>1</v>
      </c>
      <c r="E1" t="s">
        <v>41</v>
      </c>
      <c r="G1" s="1" t="s">
        <v>33</v>
      </c>
      <c r="H1" t="s">
        <v>42</v>
      </c>
    </row>
    <row r="2" spans="1:10" x14ac:dyDescent="0.2">
      <c r="A2" s="1" t="s">
        <v>2</v>
      </c>
      <c r="B2" s="3" t="s">
        <v>34</v>
      </c>
      <c r="D2" s="1" t="s">
        <v>3</v>
      </c>
      <c r="E2" t="s">
        <v>14</v>
      </c>
    </row>
    <row r="3" spans="1:10" x14ac:dyDescent="0.2">
      <c r="A3" s="1" t="s">
        <v>4</v>
      </c>
      <c r="B3" s="4" t="s">
        <v>43</v>
      </c>
    </row>
    <row r="4" spans="1:10" x14ac:dyDescent="0.2">
      <c r="A4" s="1" t="s">
        <v>5</v>
      </c>
      <c r="B4" s="3">
        <v>725</v>
      </c>
      <c r="C4" s="1" t="s">
        <v>6</v>
      </c>
      <c r="D4" s="5">
        <v>30</v>
      </c>
      <c r="E4" t="s">
        <v>40</v>
      </c>
    </row>
    <row r="5" spans="1:10" x14ac:dyDescent="0.2">
      <c r="A5" s="1" t="s">
        <v>7</v>
      </c>
      <c r="B5" s="3">
        <v>730</v>
      </c>
      <c r="C5" s="6" t="s">
        <v>8</v>
      </c>
      <c r="D5" s="3" t="s">
        <v>9</v>
      </c>
      <c r="E5" s="6" t="s">
        <v>8</v>
      </c>
      <c r="F5" s="3" t="s">
        <v>10</v>
      </c>
      <c r="G5" s="6" t="s">
        <v>11</v>
      </c>
      <c r="H5" s="5" t="s">
        <v>45</v>
      </c>
    </row>
    <row r="6" spans="1:10" x14ac:dyDescent="0.2">
      <c r="A6" s="1" t="s">
        <v>12</v>
      </c>
      <c r="B6" s="3">
        <v>735</v>
      </c>
      <c r="C6" s="6" t="s">
        <v>13</v>
      </c>
      <c r="D6" s="3">
        <v>25</v>
      </c>
      <c r="E6" s="6" t="s">
        <v>13</v>
      </c>
      <c r="F6" s="3">
        <v>75</v>
      </c>
      <c r="G6" s="6" t="s">
        <v>14</v>
      </c>
      <c r="H6" s="3" t="s">
        <v>14</v>
      </c>
    </row>
    <row r="7" spans="1:10" x14ac:dyDescent="0.2">
      <c r="A7" s="1" t="s">
        <v>15</v>
      </c>
      <c r="B7" s="4" t="s">
        <v>35</v>
      </c>
      <c r="C7" s="1"/>
      <c r="G7" s="6" t="s">
        <v>14</v>
      </c>
      <c r="H7" s="3" t="s">
        <v>14</v>
      </c>
    </row>
    <row r="8" spans="1:10" x14ac:dyDescent="0.2">
      <c r="A8" s="1" t="s">
        <v>16</v>
      </c>
      <c r="B8" s="3" t="s">
        <v>38</v>
      </c>
      <c r="C8" s="1" t="s">
        <v>17</v>
      </c>
      <c r="D8" t="s">
        <v>55</v>
      </c>
    </row>
    <row r="9" spans="1:10" x14ac:dyDescent="0.2">
      <c r="A9" s="1" t="s">
        <v>18</v>
      </c>
      <c r="B9" s="3">
        <v>25</v>
      </c>
      <c r="C9" s="1" t="s">
        <v>19</v>
      </c>
      <c r="D9" t="s">
        <v>14</v>
      </c>
      <c r="E9" t="s">
        <v>14</v>
      </c>
    </row>
    <row r="10" spans="1:10" x14ac:dyDescent="0.2">
      <c r="A10" s="1"/>
      <c r="D10" t="s">
        <v>14</v>
      </c>
    </row>
    <row r="11" spans="1:10" x14ac:dyDescent="0.2">
      <c r="A11" s="7" t="s">
        <v>20</v>
      </c>
      <c r="B11" s="7" t="s">
        <v>50</v>
      </c>
      <c r="C11" s="7" t="s">
        <v>51</v>
      </c>
      <c r="D11" s="7" t="s">
        <v>52</v>
      </c>
      <c r="E11" s="7" t="s">
        <v>53</v>
      </c>
      <c r="F11" s="7" t="s">
        <v>54</v>
      </c>
      <c r="G11" s="7" t="s">
        <v>26</v>
      </c>
      <c r="H11" s="7" t="s">
        <v>27</v>
      </c>
      <c r="I11" s="8" t="s">
        <v>28</v>
      </c>
      <c r="J11" s="15" t="s">
        <v>32</v>
      </c>
    </row>
    <row r="12" spans="1:10" x14ac:dyDescent="0.2">
      <c r="A12" s="7">
        <v>13</v>
      </c>
      <c r="B12" s="3">
        <v>544.1</v>
      </c>
      <c r="C12" s="3">
        <v>540.70000000000005</v>
      </c>
      <c r="D12" s="3">
        <v>551.6</v>
      </c>
      <c r="E12" s="3">
        <v>552.6</v>
      </c>
      <c r="F12" s="3">
        <v>543.29999999999995</v>
      </c>
      <c r="G12" s="10">
        <f>AVERAGE(B12,C12,D12,E12,F12)</f>
        <v>546.46</v>
      </c>
      <c r="H12" s="11">
        <f>STDEV(B12,C12,D12,E12,F12)</f>
        <v>5.3115910987198598</v>
      </c>
      <c r="I12" s="12">
        <f>H12/G12*100</f>
        <v>0.97199998146613831</v>
      </c>
      <c r="J12" s="12">
        <f>(MAX(B12:F12)-MIN(B12:F12))/(2*G12)*100</f>
        <v>1.0888262635874517</v>
      </c>
    </row>
    <row r="13" spans="1:10" x14ac:dyDescent="0.2">
      <c r="A13" s="7"/>
      <c r="B13" s="9"/>
      <c r="C13" s="9"/>
      <c r="D13" s="9"/>
      <c r="E13" s="9"/>
      <c r="F13" s="9"/>
      <c r="I13" s="12"/>
    </row>
    <row r="14" spans="1:10" x14ac:dyDescent="0.2">
      <c r="A14" s="7"/>
      <c r="B14" s="9"/>
      <c r="C14" s="9"/>
      <c r="D14" s="9"/>
      <c r="E14" s="9"/>
      <c r="F14" s="9"/>
      <c r="G14" s="14" t="s">
        <v>31</v>
      </c>
      <c r="H14" s="11">
        <f>G12/D4</f>
        <v>18.215333333333334</v>
      </c>
      <c r="I14" s="3" t="s">
        <v>36</v>
      </c>
    </row>
    <row r="15" spans="1:10" x14ac:dyDescent="0.2">
      <c r="A15" s="7"/>
      <c r="B15" s="9"/>
      <c r="C15" s="9"/>
      <c r="D15" s="9"/>
      <c r="E15" s="9"/>
      <c r="F15" s="9"/>
      <c r="G15" s="9"/>
      <c r="H15" s="9"/>
      <c r="I15" s="3"/>
    </row>
    <row r="16" spans="1:10" x14ac:dyDescent="0.2">
      <c r="A16" s="7"/>
      <c r="B16" s="9"/>
      <c r="C16" s="9"/>
      <c r="D16" s="9"/>
      <c r="E16" s="9"/>
      <c r="F16" s="9"/>
      <c r="G16" s="9"/>
      <c r="H16" s="9"/>
      <c r="I16" s="3"/>
    </row>
    <row r="17" spans="1:9" x14ac:dyDescent="0.2">
      <c r="A17" s="7"/>
      <c r="B17" s="9"/>
      <c r="C17" s="9"/>
      <c r="D17" s="9"/>
      <c r="E17" s="9"/>
      <c r="F17" s="9"/>
      <c r="G17" s="9"/>
      <c r="H17" s="9"/>
      <c r="I17" s="3"/>
    </row>
    <row r="18" spans="1:9" x14ac:dyDescent="0.2">
      <c r="A18" s="7"/>
      <c r="B18" s="9"/>
      <c r="C18" s="9"/>
      <c r="D18" s="9"/>
      <c r="E18" s="9"/>
      <c r="F18" s="9"/>
      <c r="G18" s="9"/>
      <c r="H18" s="9"/>
      <c r="I18" s="3"/>
    </row>
    <row r="19" spans="1:9" x14ac:dyDescent="0.2">
      <c r="A19" s="1"/>
      <c r="B19" s="2"/>
      <c r="D19" s="1"/>
      <c r="G19" s="1"/>
    </row>
    <row r="20" spans="1:9" x14ac:dyDescent="0.2">
      <c r="A20" s="1"/>
      <c r="B20" s="3"/>
      <c r="D20" s="1"/>
      <c r="G20" s="1"/>
    </row>
    <row r="21" spans="1:9" x14ac:dyDescent="0.2">
      <c r="A21" s="1"/>
      <c r="B21" s="3"/>
    </row>
    <row r="22" spans="1:9" x14ac:dyDescent="0.2">
      <c r="A22" s="1"/>
      <c r="B22" s="3"/>
    </row>
    <row r="23" spans="1:9" x14ac:dyDescent="0.2">
      <c r="A23" s="1"/>
      <c r="B23" s="3"/>
      <c r="C23" s="6"/>
      <c r="D23" s="3"/>
      <c r="E23" s="6"/>
      <c r="F23" s="3"/>
      <c r="G23" s="6"/>
      <c r="H23" s="3"/>
    </row>
    <row r="24" spans="1:9" x14ac:dyDescent="0.2">
      <c r="A24" s="1"/>
      <c r="B24" s="3"/>
      <c r="C24" s="6"/>
      <c r="D24" s="3"/>
      <c r="E24" s="6"/>
      <c r="F24" s="3"/>
      <c r="G24" s="6"/>
      <c r="H24" s="3"/>
    </row>
    <row r="25" spans="1:9" x14ac:dyDescent="0.2">
      <c r="A25" s="1"/>
      <c r="B25" s="3"/>
      <c r="C25" s="1"/>
      <c r="G25" s="6"/>
      <c r="H25" s="3"/>
    </row>
    <row r="26" spans="1:9" x14ac:dyDescent="0.2">
      <c r="A26" s="1"/>
      <c r="B26" s="3"/>
      <c r="C26" s="1"/>
    </row>
    <row r="27" spans="1:9" x14ac:dyDescent="0.2">
      <c r="A27" s="1"/>
      <c r="B27" s="3"/>
      <c r="C27" s="1"/>
    </row>
    <row r="28" spans="1:9" x14ac:dyDescent="0.2">
      <c r="A28" s="1"/>
    </row>
    <row r="29" spans="1:9" x14ac:dyDescent="0.2">
      <c r="A29" s="7"/>
      <c r="B29" s="7"/>
      <c r="C29" s="7"/>
      <c r="D29" s="7"/>
      <c r="E29" s="7"/>
      <c r="F29" s="7"/>
      <c r="G29" s="7"/>
      <c r="H29" s="7"/>
      <c r="I29" s="8"/>
    </row>
    <row r="30" spans="1:9" x14ac:dyDescent="0.2">
      <c r="A30" s="7"/>
      <c r="B30" s="9"/>
      <c r="C30" s="9"/>
      <c r="D30" s="9"/>
      <c r="E30" s="9"/>
      <c r="F30" s="9"/>
      <c r="G30" s="11"/>
      <c r="H30" s="11"/>
      <c r="I30" s="12"/>
    </row>
    <row r="31" spans="1:9" x14ac:dyDescent="0.2">
      <c r="A31" s="7"/>
      <c r="B31" s="3"/>
      <c r="C31" s="3"/>
      <c r="D31" s="3"/>
      <c r="E31" s="3"/>
      <c r="F31" s="3"/>
      <c r="G31" s="11"/>
      <c r="H31" s="11"/>
      <c r="I31" s="12"/>
    </row>
    <row r="32" spans="1:9" x14ac:dyDescent="0.2">
      <c r="A32" s="7"/>
      <c r="B32" s="9"/>
      <c r="C32" s="9"/>
      <c r="D32" s="9"/>
      <c r="E32" s="9"/>
      <c r="F32" s="9"/>
      <c r="G32" s="11"/>
      <c r="H32" s="11"/>
      <c r="I32" s="12"/>
    </row>
    <row r="33" spans="1:9" x14ac:dyDescent="0.2">
      <c r="A33" s="7"/>
      <c r="B33" s="9"/>
      <c r="C33" s="9"/>
      <c r="D33" s="9"/>
      <c r="E33" s="9"/>
      <c r="F33" s="9"/>
      <c r="G33" s="11"/>
      <c r="H33" s="11"/>
      <c r="I33" s="12"/>
    </row>
    <row r="34" spans="1:9" x14ac:dyDescent="0.2">
      <c r="A34" s="7"/>
      <c r="B34" s="9"/>
      <c r="C34" s="9"/>
      <c r="D34" s="9"/>
      <c r="E34" s="9"/>
      <c r="F34" s="9"/>
      <c r="G34" s="11"/>
      <c r="H34" s="11"/>
      <c r="I34" s="12"/>
    </row>
    <row r="35" spans="1:9" x14ac:dyDescent="0.2">
      <c r="A35" s="7"/>
      <c r="B35" s="9"/>
      <c r="C35" s="9"/>
      <c r="D35" s="9"/>
      <c r="E35" s="9"/>
      <c r="F35" s="9"/>
      <c r="G35" s="11"/>
      <c r="H35" s="11"/>
      <c r="I35" s="12"/>
    </row>
    <row r="36" spans="1:9" x14ac:dyDescent="0.2">
      <c r="A36" s="7"/>
      <c r="B36" s="9"/>
      <c r="C36" s="9"/>
      <c r="D36" s="9"/>
      <c r="E36" s="9"/>
      <c r="F36" s="9"/>
      <c r="G36" s="11"/>
      <c r="H36" s="11"/>
      <c r="I36" s="12"/>
    </row>
    <row r="37" spans="1:9" x14ac:dyDescent="0.2">
      <c r="A37" s="7"/>
      <c r="B37" s="9"/>
      <c r="C37" s="9"/>
      <c r="D37" s="9"/>
      <c r="E37" s="9"/>
      <c r="F37" s="9"/>
      <c r="G37" s="11"/>
      <c r="H37" s="11"/>
      <c r="I37" s="12"/>
    </row>
    <row r="38" spans="1:9" x14ac:dyDescent="0.2">
      <c r="A38" s="7"/>
      <c r="B38" s="9"/>
      <c r="C38" s="9"/>
      <c r="D38" s="9"/>
      <c r="E38" s="9"/>
      <c r="F38" s="9"/>
      <c r="G38" s="11"/>
      <c r="H38" s="11"/>
      <c r="I38" s="12"/>
    </row>
    <row r="39" spans="1:9" x14ac:dyDescent="0.2">
      <c r="A39" s="7"/>
      <c r="B39" s="9"/>
      <c r="C39" s="9"/>
      <c r="D39" s="9"/>
      <c r="E39" s="9"/>
      <c r="F39" s="9"/>
      <c r="G39" s="11"/>
      <c r="H39" s="11"/>
      <c r="I39" s="12"/>
    </row>
    <row r="40" spans="1:9" x14ac:dyDescent="0.2">
      <c r="A40" s="7"/>
      <c r="B40" s="9"/>
      <c r="C40" s="9"/>
      <c r="D40" s="9"/>
      <c r="E40" s="7"/>
      <c r="F40" s="13"/>
      <c r="G40" s="11"/>
      <c r="H40" s="11"/>
      <c r="I40" s="12"/>
    </row>
    <row r="41" spans="1:9" x14ac:dyDescent="0.2">
      <c r="A41" s="9"/>
      <c r="B41" s="9"/>
      <c r="C41" s="9"/>
      <c r="D41" s="9"/>
      <c r="E41" s="9"/>
      <c r="F41" s="9"/>
      <c r="G41" s="11"/>
      <c r="H41" s="11"/>
      <c r="I41" s="12"/>
    </row>
    <row r="42" spans="1:9" x14ac:dyDescent="0.2">
      <c r="A42" s="9"/>
      <c r="B42" s="9"/>
      <c r="C42" s="9"/>
      <c r="D42" s="9"/>
      <c r="E42" s="9"/>
      <c r="F42" s="9"/>
      <c r="G42" s="9"/>
      <c r="H42" s="9"/>
      <c r="I42" s="3"/>
    </row>
  </sheetData>
  <pageMargins left="0.75" right="0.75" top="1" bottom="1" header="0.5" footer="0.5"/>
  <pageSetup orientation="landscape" r:id="rId1"/>
  <headerFooter alignWithMargins="0">
    <oddHeader>&amp;A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workbookViewId="0">
      <selection activeCell="D9" sqref="D9"/>
    </sheetView>
  </sheetViews>
  <sheetFormatPr defaultRowHeight="12.75" x14ac:dyDescent="0.2"/>
  <cols>
    <col min="2" max="2" width="10.140625" bestFit="1" customWidth="1"/>
  </cols>
  <sheetData>
    <row r="1" spans="1:10" x14ac:dyDescent="0.2">
      <c r="A1" s="1" t="s">
        <v>0</v>
      </c>
      <c r="B1" s="2">
        <v>40381</v>
      </c>
      <c r="D1" s="1" t="s">
        <v>1</v>
      </c>
      <c r="E1" t="s">
        <v>41</v>
      </c>
      <c r="G1" s="1" t="s">
        <v>33</v>
      </c>
      <c r="H1" t="s">
        <v>42</v>
      </c>
    </row>
    <row r="2" spans="1:10" x14ac:dyDescent="0.2">
      <c r="A2" s="1" t="s">
        <v>2</v>
      </c>
      <c r="B2" s="3" t="s">
        <v>34</v>
      </c>
      <c r="D2" s="1" t="s">
        <v>3</v>
      </c>
      <c r="E2" t="s">
        <v>14</v>
      </c>
    </row>
    <row r="3" spans="1:10" x14ac:dyDescent="0.2">
      <c r="A3" s="1" t="s">
        <v>4</v>
      </c>
      <c r="B3" s="4" t="s">
        <v>43</v>
      </c>
    </row>
    <row r="4" spans="1:10" x14ac:dyDescent="0.2">
      <c r="A4" s="1" t="s">
        <v>5</v>
      </c>
      <c r="B4" s="3">
        <v>725</v>
      </c>
      <c r="C4" s="1" t="s">
        <v>6</v>
      </c>
      <c r="D4" s="5">
        <v>30</v>
      </c>
      <c r="E4" t="s">
        <v>40</v>
      </c>
    </row>
    <row r="5" spans="1:10" x14ac:dyDescent="0.2">
      <c r="A5" s="1" t="s">
        <v>7</v>
      </c>
      <c r="B5" s="3">
        <v>730</v>
      </c>
      <c r="C5" s="6" t="s">
        <v>8</v>
      </c>
      <c r="D5" s="3" t="s">
        <v>9</v>
      </c>
      <c r="E5" s="6" t="s">
        <v>8</v>
      </c>
      <c r="F5" s="3" t="s">
        <v>10</v>
      </c>
      <c r="G5" s="6" t="s">
        <v>11</v>
      </c>
      <c r="H5" s="5" t="s">
        <v>45</v>
      </c>
    </row>
    <row r="6" spans="1:10" x14ac:dyDescent="0.2">
      <c r="A6" s="1" t="s">
        <v>12</v>
      </c>
      <c r="B6" s="3">
        <v>735</v>
      </c>
      <c r="C6" s="6" t="s">
        <v>13</v>
      </c>
      <c r="D6" s="3">
        <v>25</v>
      </c>
      <c r="E6" s="6" t="s">
        <v>13</v>
      </c>
      <c r="F6" s="3">
        <v>75</v>
      </c>
      <c r="G6" s="6" t="s">
        <v>14</v>
      </c>
      <c r="H6" s="3" t="s">
        <v>14</v>
      </c>
    </row>
    <row r="7" spans="1:10" x14ac:dyDescent="0.2">
      <c r="A7" s="1" t="s">
        <v>15</v>
      </c>
      <c r="B7" s="4" t="s">
        <v>35</v>
      </c>
      <c r="C7" s="1"/>
      <c r="G7" s="6" t="s">
        <v>14</v>
      </c>
      <c r="H7" s="3" t="s">
        <v>14</v>
      </c>
    </row>
    <row r="8" spans="1:10" x14ac:dyDescent="0.2">
      <c r="A8" s="1" t="s">
        <v>16</v>
      </c>
      <c r="B8" s="3" t="s">
        <v>38</v>
      </c>
      <c r="C8" s="1" t="s">
        <v>17</v>
      </c>
      <c r="D8" t="s">
        <v>55</v>
      </c>
    </row>
    <row r="9" spans="1:10" x14ac:dyDescent="0.2">
      <c r="A9" s="1" t="s">
        <v>18</v>
      </c>
      <c r="B9" s="3">
        <v>25</v>
      </c>
      <c r="C9" s="1" t="s">
        <v>19</v>
      </c>
      <c r="D9" t="s">
        <v>59</v>
      </c>
      <c r="E9" t="s">
        <v>14</v>
      </c>
    </row>
    <row r="10" spans="1:10" x14ac:dyDescent="0.2">
      <c r="A10" s="1"/>
      <c r="D10" t="s">
        <v>14</v>
      </c>
    </row>
    <row r="11" spans="1:10" x14ac:dyDescent="0.2">
      <c r="A11" s="7" t="s">
        <v>20</v>
      </c>
      <c r="B11" s="7" t="s">
        <v>50</v>
      </c>
      <c r="C11" s="7" t="s">
        <v>51</v>
      </c>
      <c r="D11" s="7" t="s">
        <v>52</v>
      </c>
      <c r="E11" s="7" t="s">
        <v>53</v>
      </c>
      <c r="F11" s="7" t="s">
        <v>54</v>
      </c>
      <c r="G11" s="7" t="s">
        <v>26</v>
      </c>
      <c r="H11" s="7" t="s">
        <v>27</v>
      </c>
      <c r="I11" s="8" t="s">
        <v>28</v>
      </c>
      <c r="J11" s="15" t="s">
        <v>32</v>
      </c>
    </row>
    <row r="12" spans="1:10" x14ac:dyDescent="0.2">
      <c r="A12" s="7">
        <v>13</v>
      </c>
      <c r="B12" s="3">
        <v>442</v>
      </c>
      <c r="C12" s="3">
        <v>439.2</v>
      </c>
      <c r="D12" s="3">
        <v>446.3</v>
      </c>
      <c r="E12" s="3">
        <v>452.9</v>
      </c>
      <c r="F12" s="3">
        <v>449.6</v>
      </c>
      <c r="G12" s="10">
        <f>AVERAGE(B12,C12,D12,E12,F12)</f>
        <v>446</v>
      </c>
      <c r="H12" s="11">
        <f>STDEV(B12,C12,D12,E12,F12)</f>
        <v>5.5430136207662342</v>
      </c>
      <c r="I12" s="12">
        <f>H12/G12*100</f>
        <v>1.2428281660910838</v>
      </c>
      <c r="J12" s="12">
        <f>(MAX(B12:F12)-MIN(B12:F12))/(2*G12)*100</f>
        <v>1.5358744394618822</v>
      </c>
    </row>
    <row r="13" spans="1:10" x14ac:dyDescent="0.2">
      <c r="A13" s="7"/>
      <c r="B13" s="9"/>
      <c r="C13" s="9"/>
      <c r="D13" s="9"/>
      <c r="E13" s="9"/>
      <c r="F13" s="9"/>
      <c r="I13" s="12"/>
    </row>
    <row r="14" spans="1:10" x14ac:dyDescent="0.2">
      <c r="A14" s="7"/>
      <c r="B14" s="9"/>
      <c r="C14" s="9"/>
      <c r="D14" s="9"/>
      <c r="E14" s="9"/>
      <c r="F14" s="9"/>
      <c r="G14" s="14" t="s">
        <v>31</v>
      </c>
      <c r="H14" s="11">
        <f>G12/D4</f>
        <v>14.866666666666667</v>
      </c>
      <c r="I14" s="3" t="s">
        <v>36</v>
      </c>
    </row>
    <row r="15" spans="1:10" x14ac:dyDescent="0.2">
      <c r="A15" s="7"/>
      <c r="B15" s="9"/>
      <c r="C15" s="9"/>
      <c r="D15" s="9"/>
      <c r="E15" s="9"/>
      <c r="F15" s="9"/>
      <c r="G15" s="9"/>
      <c r="H15" s="9"/>
      <c r="I15" s="3"/>
    </row>
    <row r="16" spans="1:10" x14ac:dyDescent="0.2">
      <c r="A16" s="7"/>
      <c r="B16" s="9"/>
      <c r="C16" s="9"/>
      <c r="D16" s="9"/>
      <c r="E16" s="9"/>
      <c r="F16" s="9"/>
      <c r="G16" s="9"/>
      <c r="H16" s="9"/>
      <c r="I16" s="3"/>
    </row>
    <row r="17" spans="1:9" x14ac:dyDescent="0.2">
      <c r="A17" s="7"/>
      <c r="B17" s="9"/>
      <c r="C17" s="9"/>
      <c r="D17" s="9"/>
      <c r="E17" s="9"/>
      <c r="F17" s="9"/>
      <c r="G17" s="9"/>
      <c r="H17" s="9"/>
      <c r="I17" s="3"/>
    </row>
    <row r="18" spans="1:9" x14ac:dyDescent="0.2">
      <c r="A18" s="7"/>
      <c r="B18" s="9"/>
      <c r="C18" s="9"/>
      <c r="D18" s="9"/>
      <c r="E18" s="9"/>
      <c r="F18" s="9"/>
      <c r="G18" s="9"/>
      <c r="H18" s="9"/>
      <c r="I18" s="3"/>
    </row>
    <row r="19" spans="1:9" x14ac:dyDescent="0.2">
      <c r="A19" s="1"/>
      <c r="B19" s="2"/>
      <c r="D19" s="1"/>
      <c r="G19" s="1"/>
    </row>
    <row r="20" spans="1:9" x14ac:dyDescent="0.2">
      <c r="A20" s="1"/>
      <c r="B20" s="3"/>
      <c r="D20" s="1"/>
      <c r="G20" s="1"/>
    </row>
    <row r="21" spans="1:9" x14ac:dyDescent="0.2">
      <c r="A21" s="1"/>
      <c r="B21" s="3"/>
    </row>
    <row r="22" spans="1:9" x14ac:dyDescent="0.2">
      <c r="A22" s="1"/>
      <c r="B22" s="3"/>
    </row>
    <row r="23" spans="1:9" x14ac:dyDescent="0.2">
      <c r="A23" s="1"/>
      <c r="B23" s="3"/>
      <c r="C23" s="6"/>
      <c r="D23" s="3"/>
      <c r="E23" s="6"/>
      <c r="F23" s="3"/>
      <c r="G23" s="6"/>
      <c r="H23" s="3"/>
    </row>
    <row r="24" spans="1:9" x14ac:dyDescent="0.2">
      <c r="A24" s="1"/>
      <c r="B24" s="3"/>
      <c r="C24" s="6"/>
      <c r="D24" s="3"/>
      <c r="E24" s="6"/>
      <c r="F24" s="3"/>
      <c r="G24" s="6"/>
      <c r="H24" s="3"/>
    </row>
    <row r="25" spans="1:9" x14ac:dyDescent="0.2">
      <c r="A25" s="1"/>
      <c r="B25" s="3"/>
      <c r="C25" s="1"/>
      <c r="G25" s="6"/>
      <c r="H25" s="3"/>
    </row>
    <row r="26" spans="1:9" x14ac:dyDescent="0.2">
      <c r="A26" s="1"/>
      <c r="B26" s="3"/>
      <c r="C26" s="1"/>
    </row>
    <row r="27" spans="1:9" x14ac:dyDescent="0.2">
      <c r="A27" s="1"/>
      <c r="B27" s="3"/>
      <c r="C27" s="1"/>
    </row>
    <row r="28" spans="1:9" x14ac:dyDescent="0.2">
      <c r="A28" s="1"/>
    </row>
    <row r="29" spans="1:9" x14ac:dyDescent="0.2">
      <c r="A29" s="7"/>
      <c r="B29" s="7"/>
      <c r="C29" s="7"/>
      <c r="D29" s="7"/>
      <c r="E29" s="7"/>
      <c r="F29" s="7"/>
      <c r="G29" s="7"/>
      <c r="H29" s="7"/>
      <c r="I29" s="8"/>
    </row>
    <row r="30" spans="1:9" x14ac:dyDescent="0.2">
      <c r="A30" s="7"/>
      <c r="B30" s="9"/>
      <c r="C30" s="9"/>
      <c r="D30" s="9"/>
      <c r="E30" s="9"/>
      <c r="F30" s="9"/>
      <c r="G30" s="11"/>
      <c r="H30" s="11"/>
      <c r="I30" s="12"/>
    </row>
    <row r="31" spans="1:9" x14ac:dyDescent="0.2">
      <c r="A31" s="7"/>
      <c r="B31" s="3"/>
      <c r="C31" s="3"/>
      <c r="D31" s="3"/>
      <c r="E31" s="3"/>
      <c r="F31" s="3"/>
      <c r="G31" s="11"/>
      <c r="H31" s="11"/>
      <c r="I31" s="12"/>
    </row>
    <row r="32" spans="1:9" x14ac:dyDescent="0.2">
      <c r="A32" s="7"/>
      <c r="B32" s="9"/>
      <c r="C32" s="9"/>
      <c r="D32" s="9"/>
      <c r="E32" s="9"/>
      <c r="F32" s="9"/>
      <c r="G32" s="11"/>
      <c r="H32" s="11"/>
      <c r="I32" s="12"/>
    </row>
    <row r="33" spans="1:9" x14ac:dyDescent="0.2">
      <c r="A33" s="7"/>
      <c r="B33" s="9"/>
      <c r="C33" s="9"/>
      <c r="D33" s="9"/>
      <c r="E33" s="9"/>
      <c r="F33" s="9"/>
      <c r="G33" s="11"/>
      <c r="H33" s="11"/>
      <c r="I33" s="12"/>
    </row>
    <row r="34" spans="1:9" x14ac:dyDescent="0.2">
      <c r="A34" s="7"/>
      <c r="B34" s="9"/>
      <c r="C34" s="9"/>
      <c r="D34" s="9"/>
      <c r="E34" s="9"/>
      <c r="F34" s="9"/>
      <c r="G34" s="11"/>
      <c r="H34" s="11"/>
      <c r="I34" s="12"/>
    </row>
    <row r="35" spans="1:9" x14ac:dyDescent="0.2">
      <c r="A35" s="7"/>
      <c r="B35" s="9"/>
      <c r="C35" s="9"/>
      <c r="D35" s="9"/>
      <c r="E35" s="9"/>
      <c r="F35" s="9"/>
      <c r="G35" s="11"/>
      <c r="H35" s="11"/>
      <c r="I35" s="12"/>
    </row>
    <row r="36" spans="1:9" x14ac:dyDescent="0.2">
      <c r="A36" s="7"/>
      <c r="B36" s="9"/>
      <c r="C36" s="9"/>
      <c r="D36" s="9"/>
      <c r="E36" s="9"/>
      <c r="F36" s="9"/>
      <c r="G36" s="11"/>
      <c r="H36" s="11"/>
      <c r="I36" s="12"/>
    </row>
    <row r="37" spans="1:9" x14ac:dyDescent="0.2">
      <c r="A37" s="7"/>
      <c r="B37" s="9"/>
      <c r="C37" s="9"/>
      <c r="D37" s="9"/>
      <c r="E37" s="9"/>
      <c r="F37" s="9"/>
      <c r="G37" s="11"/>
      <c r="H37" s="11"/>
      <c r="I37" s="12"/>
    </row>
    <row r="38" spans="1:9" x14ac:dyDescent="0.2">
      <c r="A38" s="7"/>
      <c r="B38" s="9"/>
      <c r="C38" s="9"/>
      <c r="D38" s="9"/>
      <c r="E38" s="9"/>
      <c r="F38" s="9"/>
      <c r="G38" s="11"/>
      <c r="H38" s="11"/>
      <c r="I38" s="12"/>
    </row>
    <row r="39" spans="1:9" x14ac:dyDescent="0.2">
      <c r="A39" s="7"/>
      <c r="B39" s="9"/>
      <c r="C39" s="9"/>
      <c r="D39" s="9"/>
      <c r="E39" s="9"/>
      <c r="F39" s="9"/>
      <c r="G39" s="11"/>
      <c r="H39" s="11"/>
      <c r="I39" s="12"/>
    </row>
    <row r="40" spans="1:9" x14ac:dyDescent="0.2">
      <c r="A40" s="7"/>
      <c r="B40" s="9"/>
      <c r="C40" s="9"/>
      <c r="D40" s="9"/>
      <c r="E40" s="7"/>
      <c r="F40" s="13"/>
      <c r="G40" s="11"/>
      <c r="H40" s="11"/>
      <c r="I40" s="12"/>
    </row>
    <row r="41" spans="1:9" x14ac:dyDescent="0.2">
      <c r="A41" s="9"/>
      <c r="B41" s="9"/>
      <c r="C41" s="9"/>
      <c r="D41" s="9"/>
      <c r="E41" s="9"/>
      <c r="F41" s="9"/>
      <c r="G41" s="11"/>
      <c r="H41" s="11"/>
      <c r="I41" s="12"/>
    </row>
    <row r="42" spans="1:9" x14ac:dyDescent="0.2">
      <c r="A42" s="9"/>
      <c r="B42" s="9"/>
      <c r="C42" s="9"/>
      <c r="D42" s="9"/>
      <c r="E42" s="9"/>
      <c r="F42" s="9"/>
      <c r="G42" s="9"/>
      <c r="H42" s="9"/>
      <c r="I42" s="3"/>
    </row>
  </sheetData>
  <pageMargins left="0.75" right="0.75" top="1" bottom="1" header="0.5" footer="0.5"/>
  <pageSetup orientation="landscape" r:id="rId1"/>
  <headerFooter alignWithMargins="0">
    <oddHeader>&amp;A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workbookViewId="0">
      <selection activeCell="F26" sqref="F26"/>
    </sheetView>
  </sheetViews>
  <sheetFormatPr defaultRowHeight="12.75" x14ac:dyDescent="0.2"/>
  <cols>
    <col min="2" max="2" width="10.140625" bestFit="1" customWidth="1"/>
  </cols>
  <sheetData>
    <row r="1" spans="1:10" x14ac:dyDescent="0.2">
      <c r="A1" s="1" t="s">
        <v>0</v>
      </c>
      <c r="B1" s="2">
        <v>40414</v>
      </c>
      <c r="D1" s="1" t="s">
        <v>1</v>
      </c>
      <c r="E1" t="s">
        <v>41</v>
      </c>
      <c r="G1" s="1" t="s">
        <v>33</v>
      </c>
      <c r="H1" t="s">
        <v>42</v>
      </c>
    </row>
    <row r="2" spans="1:10" x14ac:dyDescent="0.2">
      <c r="A2" s="1" t="s">
        <v>2</v>
      </c>
      <c r="B2" s="3" t="s">
        <v>34</v>
      </c>
      <c r="D2" s="1" t="s">
        <v>3</v>
      </c>
      <c r="E2" t="s">
        <v>14</v>
      </c>
    </row>
    <row r="3" spans="1:10" x14ac:dyDescent="0.2">
      <c r="A3" s="1" t="s">
        <v>4</v>
      </c>
      <c r="B3" s="4" t="s">
        <v>43</v>
      </c>
    </row>
    <row r="4" spans="1:10" x14ac:dyDescent="0.2">
      <c r="A4" s="1" t="s">
        <v>5</v>
      </c>
      <c r="B4" s="3">
        <v>725</v>
      </c>
      <c r="C4" s="1" t="s">
        <v>6</v>
      </c>
      <c r="D4" s="5">
        <v>30</v>
      </c>
      <c r="E4" t="s">
        <v>40</v>
      </c>
    </row>
    <row r="5" spans="1:10" x14ac:dyDescent="0.2">
      <c r="A5" s="1" t="s">
        <v>7</v>
      </c>
      <c r="B5" s="3">
        <v>730</v>
      </c>
      <c r="C5" s="6" t="s">
        <v>8</v>
      </c>
      <c r="D5" s="3" t="s">
        <v>9</v>
      </c>
      <c r="E5" s="6" t="s">
        <v>8</v>
      </c>
      <c r="F5" s="3" t="s">
        <v>10</v>
      </c>
      <c r="G5" s="6" t="s">
        <v>11</v>
      </c>
      <c r="H5" s="5" t="s">
        <v>45</v>
      </c>
    </row>
    <row r="6" spans="1:10" x14ac:dyDescent="0.2">
      <c r="A6" s="1" t="s">
        <v>12</v>
      </c>
      <c r="B6" s="3">
        <v>735</v>
      </c>
      <c r="C6" s="6" t="s">
        <v>13</v>
      </c>
      <c r="D6" s="3">
        <v>25</v>
      </c>
      <c r="E6" s="6" t="s">
        <v>13</v>
      </c>
      <c r="F6" s="3">
        <v>75</v>
      </c>
      <c r="G6" s="6" t="s">
        <v>14</v>
      </c>
      <c r="H6" s="3" t="s">
        <v>14</v>
      </c>
    </row>
    <row r="7" spans="1:10" x14ac:dyDescent="0.2">
      <c r="A7" s="1" t="s">
        <v>15</v>
      </c>
      <c r="B7" s="4" t="s">
        <v>35</v>
      </c>
      <c r="C7" s="1"/>
      <c r="G7" s="6" t="s">
        <v>14</v>
      </c>
      <c r="H7" s="3" t="s">
        <v>14</v>
      </c>
    </row>
    <row r="8" spans="1:10" x14ac:dyDescent="0.2">
      <c r="A8" s="1" t="s">
        <v>16</v>
      </c>
      <c r="B8" s="3" t="s">
        <v>38</v>
      </c>
      <c r="C8" s="1" t="s">
        <v>17</v>
      </c>
      <c r="D8" t="s">
        <v>55</v>
      </c>
    </row>
    <row r="9" spans="1:10" x14ac:dyDescent="0.2">
      <c r="A9" s="1" t="s">
        <v>18</v>
      </c>
      <c r="B9" s="3">
        <v>25</v>
      </c>
      <c r="C9" s="1" t="s">
        <v>19</v>
      </c>
      <c r="D9" t="s">
        <v>56</v>
      </c>
      <c r="E9" t="s">
        <v>57</v>
      </c>
      <c r="F9" t="s">
        <v>58</v>
      </c>
    </row>
    <row r="10" spans="1:10" x14ac:dyDescent="0.2">
      <c r="A10" s="1"/>
      <c r="D10" t="s">
        <v>14</v>
      </c>
    </row>
    <row r="11" spans="1:10" x14ac:dyDescent="0.2">
      <c r="A11" s="7" t="s">
        <v>20</v>
      </c>
      <c r="B11" s="7" t="s">
        <v>50</v>
      </c>
      <c r="C11" s="7" t="s">
        <v>51</v>
      </c>
      <c r="D11" s="7" t="s">
        <v>52</v>
      </c>
      <c r="E11" s="7" t="s">
        <v>53</v>
      </c>
      <c r="F11" s="7" t="s">
        <v>54</v>
      </c>
      <c r="G11" s="7" t="s">
        <v>26</v>
      </c>
      <c r="H11" s="7" t="s">
        <v>27</v>
      </c>
      <c r="I11" s="8" t="s">
        <v>28</v>
      </c>
      <c r="J11" s="15" t="s">
        <v>32</v>
      </c>
    </row>
    <row r="12" spans="1:10" x14ac:dyDescent="0.2">
      <c r="A12" s="7">
        <v>13</v>
      </c>
      <c r="B12" s="3">
        <v>436.8</v>
      </c>
      <c r="C12" s="3">
        <v>436.1</v>
      </c>
      <c r="D12" s="3">
        <v>443.8</v>
      </c>
      <c r="E12" s="3">
        <v>439.7</v>
      </c>
      <c r="F12" s="3">
        <v>435.3</v>
      </c>
      <c r="G12" s="10">
        <f>AVERAGE(B12,C12,D12,E12,F12)</f>
        <v>438.34000000000003</v>
      </c>
      <c r="H12" s="11">
        <f>STDEV(B12,C12,D12,E12,F12)</f>
        <v>3.4746222816300438</v>
      </c>
      <c r="I12" s="12">
        <f>H12/G12*100</f>
        <v>0.79267743797737911</v>
      </c>
      <c r="J12" s="12">
        <f>(MAX(B12:F12)-MIN(B12:F12))/(2*G12)*100</f>
        <v>0.96956700278322761</v>
      </c>
    </row>
    <row r="13" spans="1:10" x14ac:dyDescent="0.2">
      <c r="A13" s="7"/>
      <c r="B13" s="9"/>
      <c r="C13" s="9"/>
      <c r="D13" s="9"/>
      <c r="E13" s="9"/>
      <c r="F13" s="9"/>
      <c r="I13" s="12"/>
    </row>
    <row r="14" spans="1:10" x14ac:dyDescent="0.2">
      <c r="A14" s="7"/>
      <c r="B14" s="9"/>
      <c r="C14" s="9"/>
      <c r="D14" s="9"/>
      <c r="E14" s="9"/>
      <c r="F14" s="9"/>
      <c r="G14" s="14" t="s">
        <v>31</v>
      </c>
      <c r="H14" s="11">
        <f>G12/D4</f>
        <v>14.611333333333334</v>
      </c>
      <c r="I14" s="3" t="s">
        <v>36</v>
      </c>
    </row>
    <row r="15" spans="1:10" x14ac:dyDescent="0.2">
      <c r="A15" s="7"/>
      <c r="B15" s="9"/>
      <c r="C15" s="9"/>
      <c r="D15" s="9"/>
      <c r="E15" s="9"/>
      <c r="F15" s="9"/>
      <c r="G15" s="9"/>
      <c r="H15" s="9"/>
      <c r="I15" s="3"/>
    </row>
    <row r="16" spans="1:10" x14ac:dyDescent="0.2">
      <c r="A16" s="7"/>
      <c r="B16" s="9"/>
      <c r="C16" s="9"/>
      <c r="D16" s="9"/>
      <c r="E16" s="9"/>
      <c r="F16" s="9"/>
      <c r="G16" s="9"/>
      <c r="H16" s="9"/>
      <c r="I16" s="3"/>
    </row>
    <row r="17" spans="1:9" x14ac:dyDescent="0.2">
      <c r="A17" s="7"/>
      <c r="B17" s="9"/>
      <c r="C17" s="9"/>
      <c r="D17" s="9"/>
      <c r="E17" s="9"/>
      <c r="F17" s="9"/>
      <c r="G17" s="9"/>
      <c r="H17" s="9"/>
      <c r="I17" s="3"/>
    </row>
    <row r="18" spans="1:9" x14ac:dyDescent="0.2">
      <c r="A18" s="7"/>
      <c r="B18" s="9"/>
      <c r="C18" s="9"/>
      <c r="D18" s="9"/>
      <c r="E18" s="9"/>
      <c r="F18" s="9"/>
      <c r="G18" s="9"/>
      <c r="H18" s="9"/>
      <c r="I18" s="3"/>
    </row>
    <row r="19" spans="1:9" x14ac:dyDescent="0.2">
      <c r="A19" s="1"/>
      <c r="B19" s="2"/>
      <c r="D19" s="1"/>
      <c r="G19" s="1"/>
    </row>
    <row r="20" spans="1:9" x14ac:dyDescent="0.2">
      <c r="A20" s="1"/>
      <c r="B20" s="3"/>
      <c r="D20" s="1"/>
      <c r="G20" s="1"/>
    </row>
    <row r="21" spans="1:9" x14ac:dyDescent="0.2">
      <c r="A21" s="1"/>
      <c r="B21" s="3"/>
    </row>
    <row r="22" spans="1:9" x14ac:dyDescent="0.2">
      <c r="A22" s="1"/>
      <c r="B22" s="3"/>
    </row>
    <row r="23" spans="1:9" x14ac:dyDescent="0.2">
      <c r="A23" s="1"/>
      <c r="B23" s="3"/>
      <c r="C23" s="6"/>
      <c r="D23" s="3"/>
      <c r="E23" s="6"/>
      <c r="F23" s="3"/>
      <c r="G23" s="6"/>
      <c r="H23" s="3"/>
    </row>
    <row r="24" spans="1:9" x14ac:dyDescent="0.2">
      <c r="A24" s="1"/>
      <c r="B24" s="3"/>
      <c r="C24" s="6"/>
      <c r="D24" s="3"/>
      <c r="E24" s="6"/>
      <c r="F24" s="3"/>
      <c r="G24" s="6"/>
      <c r="H24" s="3"/>
    </row>
    <row r="25" spans="1:9" x14ac:dyDescent="0.2">
      <c r="A25" s="1"/>
      <c r="B25" s="3"/>
      <c r="C25" s="1"/>
      <c r="G25" s="6"/>
      <c r="H25" s="3"/>
    </row>
    <row r="26" spans="1:9" x14ac:dyDescent="0.2">
      <c r="A26" s="1"/>
      <c r="B26" s="3"/>
      <c r="C26" s="1"/>
    </row>
    <row r="27" spans="1:9" x14ac:dyDescent="0.2">
      <c r="A27" s="1"/>
      <c r="B27" s="3"/>
      <c r="C27" s="1"/>
    </row>
    <row r="28" spans="1:9" x14ac:dyDescent="0.2">
      <c r="A28" s="1"/>
    </row>
    <row r="29" spans="1:9" x14ac:dyDescent="0.2">
      <c r="A29" s="7"/>
      <c r="B29" s="7"/>
      <c r="C29" s="7"/>
      <c r="D29" s="7"/>
      <c r="E29" s="7"/>
      <c r="F29" s="7"/>
      <c r="G29" s="7"/>
      <c r="H29" s="7"/>
      <c r="I29" s="8"/>
    </row>
    <row r="30" spans="1:9" x14ac:dyDescent="0.2">
      <c r="A30" s="7"/>
      <c r="B30" s="9"/>
      <c r="C30" s="9"/>
      <c r="D30" s="9"/>
      <c r="E30" s="9"/>
      <c r="F30" s="9"/>
      <c r="G30" s="11"/>
      <c r="H30" s="11"/>
      <c r="I30" s="12"/>
    </row>
    <row r="31" spans="1:9" x14ac:dyDescent="0.2">
      <c r="A31" s="7"/>
      <c r="B31" s="3"/>
      <c r="C31" s="3"/>
      <c r="D31" s="3"/>
      <c r="E31" s="3"/>
      <c r="F31" s="3"/>
      <c r="G31" s="11"/>
      <c r="H31" s="11"/>
      <c r="I31" s="12"/>
    </row>
    <row r="32" spans="1:9" x14ac:dyDescent="0.2">
      <c r="A32" s="7"/>
      <c r="B32" s="9"/>
      <c r="C32" s="9"/>
      <c r="D32" s="9"/>
      <c r="E32" s="9"/>
      <c r="F32" s="9"/>
      <c r="G32" s="11"/>
      <c r="H32" s="11"/>
      <c r="I32" s="12"/>
    </row>
    <row r="33" spans="1:9" x14ac:dyDescent="0.2">
      <c r="A33" s="7"/>
      <c r="B33" s="9"/>
      <c r="C33" s="9"/>
      <c r="D33" s="9"/>
      <c r="E33" s="9"/>
      <c r="F33" s="9"/>
      <c r="G33" s="11"/>
      <c r="H33" s="11"/>
      <c r="I33" s="12"/>
    </row>
    <row r="34" spans="1:9" x14ac:dyDescent="0.2">
      <c r="A34" s="7"/>
      <c r="B34" s="9"/>
      <c r="C34" s="9"/>
      <c r="D34" s="9"/>
      <c r="E34" s="9"/>
      <c r="F34" s="9"/>
      <c r="G34" s="11"/>
      <c r="H34" s="11"/>
      <c r="I34" s="12"/>
    </row>
    <row r="35" spans="1:9" x14ac:dyDescent="0.2">
      <c r="A35" s="7"/>
      <c r="B35" s="9"/>
      <c r="C35" s="9"/>
      <c r="D35" s="9"/>
      <c r="E35" s="9"/>
      <c r="F35" s="9"/>
      <c r="G35" s="11"/>
      <c r="H35" s="11"/>
      <c r="I35" s="12"/>
    </row>
    <row r="36" spans="1:9" x14ac:dyDescent="0.2">
      <c r="A36" s="7"/>
      <c r="B36" s="9"/>
      <c r="C36" s="9"/>
      <c r="D36" s="9"/>
      <c r="E36" s="9"/>
      <c r="F36" s="9"/>
      <c r="G36" s="11"/>
      <c r="H36" s="11"/>
      <c r="I36" s="12"/>
    </row>
    <row r="37" spans="1:9" x14ac:dyDescent="0.2">
      <c r="A37" s="7"/>
      <c r="B37" s="9"/>
      <c r="C37" s="9"/>
      <c r="D37" s="9"/>
      <c r="E37" s="9"/>
      <c r="F37" s="9"/>
      <c r="G37" s="11"/>
      <c r="H37" s="11"/>
      <c r="I37" s="12"/>
    </row>
    <row r="38" spans="1:9" x14ac:dyDescent="0.2">
      <c r="A38" s="7"/>
      <c r="B38" s="9"/>
      <c r="C38" s="9"/>
      <c r="D38" s="9"/>
      <c r="E38" s="9"/>
      <c r="F38" s="9"/>
      <c r="G38" s="11"/>
      <c r="H38" s="11"/>
      <c r="I38" s="12"/>
    </row>
    <row r="39" spans="1:9" x14ac:dyDescent="0.2">
      <c r="A39" s="7"/>
      <c r="B39" s="9"/>
      <c r="C39" s="9"/>
      <c r="D39" s="9"/>
      <c r="E39" s="9"/>
      <c r="F39" s="9"/>
      <c r="G39" s="11"/>
      <c r="H39" s="11"/>
      <c r="I39" s="12"/>
    </row>
    <row r="40" spans="1:9" x14ac:dyDescent="0.2">
      <c r="A40" s="7"/>
      <c r="B40" s="9"/>
      <c r="C40" s="9"/>
      <c r="D40" s="9"/>
      <c r="E40" s="7"/>
      <c r="F40" s="13"/>
      <c r="G40" s="11"/>
      <c r="H40" s="11"/>
      <c r="I40" s="12"/>
    </row>
    <row r="41" spans="1:9" x14ac:dyDescent="0.2">
      <c r="A41" s="9"/>
      <c r="B41" s="9"/>
      <c r="C41" s="9"/>
      <c r="D41" s="9"/>
      <c r="E41" s="9"/>
      <c r="F41" s="9"/>
      <c r="G41" s="11"/>
      <c r="H41" s="11"/>
      <c r="I41" s="12"/>
    </row>
    <row r="42" spans="1:9" x14ac:dyDescent="0.2">
      <c r="A42" s="9"/>
      <c r="B42" s="9"/>
      <c r="C42" s="9"/>
      <c r="D42" s="9"/>
      <c r="E42" s="9"/>
      <c r="F42" s="9"/>
      <c r="G42" s="9"/>
      <c r="H42" s="9"/>
      <c r="I42" s="3"/>
    </row>
  </sheetData>
  <pageMargins left="0.75" right="0.75" top="1" bottom="1" header="0.5" footer="0.5"/>
  <pageSetup orientation="landscape" r:id="rId1"/>
  <headerFooter alignWithMargins="0">
    <oddHeader>&amp;A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workbookViewId="0">
      <selection activeCell="B1" sqref="B1"/>
    </sheetView>
  </sheetViews>
  <sheetFormatPr defaultRowHeight="12.75" x14ac:dyDescent="0.2"/>
  <cols>
    <col min="2" max="2" width="10.140625" bestFit="1" customWidth="1"/>
  </cols>
  <sheetData>
    <row r="1" spans="1:10" x14ac:dyDescent="0.2">
      <c r="A1" s="1" t="s">
        <v>0</v>
      </c>
      <c r="B1" s="2">
        <v>40466</v>
      </c>
      <c r="D1" s="1" t="s">
        <v>1</v>
      </c>
      <c r="E1" t="s">
        <v>41</v>
      </c>
      <c r="G1" s="1" t="s">
        <v>33</v>
      </c>
      <c r="H1" t="s">
        <v>42</v>
      </c>
    </row>
    <row r="2" spans="1:10" x14ac:dyDescent="0.2">
      <c r="A2" s="1" t="s">
        <v>2</v>
      </c>
      <c r="B2" s="3" t="s">
        <v>34</v>
      </c>
      <c r="D2" s="1" t="s">
        <v>3</v>
      </c>
      <c r="E2" t="s">
        <v>14</v>
      </c>
    </row>
    <row r="3" spans="1:10" x14ac:dyDescent="0.2">
      <c r="A3" s="1" t="s">
        <v>4</v>
      </c>
      <c r="B3" s="4" t="s">
        <v>43</v>
      </c>
    </row>
    <row r="4" spans="1:10" x14ac:dyDescent="0.2">
      <c r="A4" s="1" t="s">
        <v>5</v>
      </c>
      <c r="B4" s="3">
        <v>725</v>
      </c>
      <c r="C4" s="1" t="s">
        <v>6</v>
      </c>
      <c r="D4" s="5">
        <v>30</v>
      </c>
      <c r="E4" t="s">
        <v>40</v>
      </c>
    </row>
    <row r="5" spans="1:10" x14ac:dyDescent="0.2">
      <c r="A5" s="1" t="s">
        <v>7</v>
      </c>
      <c r="B5" s="3">
        <v>730</v>
      </c>
      <c r="C5" s="6" t="s">
        <v>8</v>
      </c>
      <c r="D5" s="3" t="s">
        <v>9</v>
      </c>
      <c r="E5" s="6" t="s">
        <v>8</v>
      </c>
      <c r="F5" s="3" t="s">
        <v>10</v>
      </c>
      <c r="G5" s="6" t="s">
        <v>11</v>
      </c>
      <c r="H5" s="5" t="s">
        <v>45</v>
      </c>
    </row>
    <row r="6" spans="1:10" x14ac:dyDescent="0.2">
      <c r="A6" s="1" t="s">
        <v>12</v>
      </c>
      <c r="B6" s="3">
        <v>735</v>
      </c>
      <c r="C6" s="6" t="s">
        <v>13</v>
      </c>
      <c r="D6" s="3">
        <v>25</v>
      </c>
      <c r="E6" s="6" t="s">
        <v>13</v>
      </c>
      <c r="F6" s="3">
        <v>75</v>
      </c>
      <c r="G6" s="6" t="s">
        <v>14</v>
      </c>
      <c r="H6" s="3" t="s">
        <v>14</v>
      </c>
    </row>
    <row r="7" spans="1:10" x14ac:dyDescent="0.2">
      <c r="A7" s="1" t="s">
        <v>15</v>
      </c>
      <c r="B7" s="4" t="s">
        <v>35</v>
      </c>
      <c r="C7" s="1"/>
      <c r="G7" s="6" t="s">
        <v>14</v>
      </c>
      <c r="H7" s="3" t="s">
        <v>14</v>
      </c>
    </row>
    <row r="8" spans="1:10" x14ac:dyDescent="0.2">
      <c r="A8" s="1" t="s">
        <v>16</v>
      </c>
      <c r="B8" s="3" t="s">
        <v>38</v>
      </c>
      <c r="C8" s="1" t="s">
        <v>17</v>
      </c>
      <c r="D8" t="s">
        <v>55</v>
      </c>
    </row>
    <row r="9" spans="1:10" x14ac:dyDescent="0.2">
      <c r="A9" s="1" t="s">
        <v>18</v>
      </c>
      <c r="B9" s="3">
        <v>25</v>
      </c>
      <c r="C9" s="1" t="s">
        <v>19</v>
      </c>
      <c r="D9" t="s">
        <v>60</v>
      </c>
      <c r="E9" t="s">
        <v>14</v>
      </c>
      <c r="F9" t="s">
        <v>14</v>
      </c>
    </row>
    <row r="10" spans="1:10" x14ac:dyDescent="0.2">
      <c r="A10" s="1"/>
      <c r="D10" t="s">
        <v>14</v>
      </c>
    </row>
    <row r="11" spans="1:10" x14ac:dyDescent="0.2">
      <c r="A11" s="7" t="s">
        <v>20</v>
      </c>
      <c r="B11" s="7" t="s">
        <v>50</v>
      </c>
      <c r="C11" s="7" t="s">
        <v>51</v>
      </c>
      <c r="D11" s="7" t="s">
        <v>52</v>
      </c>
      <c r="E11" s="7" t="s">
        <v>53</v>
      </c>
      <c r="F11" s="7" t="s">
        <v>54</v>
      </c>
      <c r="G11" s="7" t="s">
        <v>26</v>
      </c>
      <c r="H11" s="7" t="s">
        <v>27</v>
      </c>
      <c r="I11" s="8" t="s">
        <v>28</v>
      </c>
      <c r="J11" s="15" t="s">
        <v>32</v>
      </c>
    </row>
    <row r="12" spans="1:10" x14ac:dyDescent="0.2">
      <c r="A12" s="7">
        <v>13</v>
      </c>
      <c r="B12" s="3">
        <v>511</v>
      </c>
      <c r="C12" s="3">
        <v>508</v>
      </c>
      <c r="D12" s="3">
        <v>511</v>
      </c>
      <c r="E12" s="3">
        <v>521</v>
      </c>
      <c r="F12" s="3">
        <v>521</v>
      </c>
      <c r="G12" s="10">
        <f>AVERAGE(B12,C12,D12,E12,F12)</f>
        <v>514.4</v>
      </c>
      <c r="H12" s="11">
        <f>STDEV(B12,C12,D12,E12,F12)</f>
        <v>6.1481704595757591</v>
      </c>
      <c r="I12" s="12">
        <f>H12/G12*100</f>
        <v>1.1952119866982425</v>
      </c>
      <c r="J12" s="12">
        <f>(MAX(B12:F12)-MIN(B12:F12))/(2*G12)*100</f>
        <v>1.2636080870917574</v>
      </c>
    </row>
    <row r="13" spans="1:10" x14ac:dyDescent="0.2">
      <c r="A13" s="7"/>
      <c r="B13" s="9"/>
      <c r="C13" s="9"/>
      <c r="D13" s="9"/>
      <c r="E13" s="9"/>
      <c r="F13" s="9"/>
      <c r="I13" s="12"/>
    </row>
    <row r="14" spans="1:10" x14ac:dyDescent="0.2">
      <c r="A14" s="7"/>
      <c r="B14" s="9"/>
      <c r="C14" s="9"/>
      <c r="D14" s="9"/>
      <c r="E14" s="9"/>
      <c r="F14" s="9"/>
      <c r="G14" s="14" t="s">
        <v>31</v>
      </c>
      <c r="H14" s="11">
        <f>G12/D4</f>
        <v>17.146666666666665</v>
      </c>
      <c r="I14" s="3" t="s">
        <v>36</v>
      </c>
    </row>
    <row r="15" spans="1:10" x14ac:dyDescent="0.2">
      <c r="A15" s="7"/>
      <c r="B15" s="9"/>
      <c r="C15" s="9"/>
      <c r="D15" s="9"/>
      <c r="E15" s="9"/>
      <c r="F15" s="9"/>
      <c r="G15" s="9"/>
      <c r="H15" s="9"/>
      <c r="I15" s="3"/>
    </row>
    <row r="16" spans="1:10" x14ac:dyDescent="0.2">
      <c r="A16" s="7"/>
      <c r="B16" s="9"/>
      <c r="C16" s="9"/>
      <c r="D16" s="9"/>
      <c r="E16" s="9"/>
      <c r="F16" s="9"/>
      <c r="G16" s="9"/>
      <c r="H16" s="9"/>
      <c r="I16" s="3"/>
    </row>
    <row r="17" spans="1:9" x14ac:dyDescent="0.2">
      <c r="A17" s="7"/>
      <c r="B17" s="9"/>
      <c r="C17" s="9"/>
      <c r="D17" s="9"/>
      <c r="E17" s="9"/>
      <c r="F17" s="9"/>
      <c r="G17" s="9"/>
      <c r="H17" s="9"/>
      <c r="I17" s="3"/>
    </row>
    <row r="18" spans="1:9" x14ac:dyDescent="0.2">
      <c r="A18" s="7"/>
      <c r="B18" s="9"/>
      <c r="C18" s="9"/>
      <c r="D18" s="9"/>
      <c r="E18" s="9"/>
      <c r="F18" s="9"/>
      <c r="G18" s="9"/>
      <c r="H18" s="9"/>
      <c r="I18" s="3"/>
    </row>
    <row r="19" spans="1:9" x14ac:dyDescent="0.2">
      <c r="A19" s="1"/>
      <c r="B19" s="2"/>
      <c r="D19" s="1"/>
      <c r="G19" s="1"/>
    </row>
    <row r="20" spans="1:9" x14ac:dyDescent="0.2">
      <c r="A20" s="1"/>
      <c r="B20" s="3"/>
      <c r="D20" s="1"/>
      <c r="G20" s="1"/>
    </row>
    <row r="21" spans="1:9" x14ac:dyDescent="0.2">
      <c r="A21" s="1"/>
      <c r="B21" s="3"/>
    </row>
    <row r="22" spans="1:9" x14ac:dyDescent="0.2">
      <c r="A22" s="1"/>
      <c r="B22" s="3"/>
    </row>
    <row r="23" spans="1:9" x14ac:dyDescent="0.2">
      <c r="A23" s="1"/>
      <c r="B23" s="3"/>
      <c r="C23" s="6"/>
      <c r="D23" s="3"/>
      <c r="E23" s="6"/>
      <c r="F23" s="3"/>
      <c r="G23" s="6"/>
      <c r="H23" s="3"/>
    </row>
    <row r="24" spans="1:9" x14ac:dyDescent="0.2">
      <c r="A24" s="1"/>
      <c r="B24" s="3"/>
      <c r="C24" s="6"/>
      <c r="D24" s="3"/>
      <c r="E24" s="6"/>
      <c r="F24" s="3"/>
      <c r="G24" s="6"/>
      <c r="H24" s="3"/>
    </row>
    <row r="25" spans="1:9" x14ac:dyDescent="0.2">
      <c r="A25" s="1"/>
      <c r="B25" s="3"/>
      <c r="C25" s="1"/>
      <c r="G25" s="6"/>
      <c r="H25" s="3"/>
    </row>
    <row r="26" spans="1:9" x14ac:dyDescent="0.2">
      <c r="A26" s="1"/>
      <c r="B26" s="3"/>
      <c r="C26" s="1"/>
    </row>
    <row r="27" spans="1:9" x14ac:dyDescent="0.2">
      <c r="A27" s="1"/>
      <c r="B27" s="3"/>
      <c r="C27" s="1"/>
    </row>
    <row r="28" spans="1:9" x14ac:dyDescent="0.2">
      <c r="A28" s="1"/>
    </row>
    <row r="29" spans="1:9" x14ac:dyDescent="0.2">
      <c r="A29" s="7"/>
      <c r="B29" s="7"/>
      <c r="C29" s="7"/>
      <c r="D29" s="7"/>
      <c r="E29" s="7"/>
      <c r="F29" s="7"/>
      <c r="G29" s="7"/>
      <c r="H29" s="7"/>
      <c r="I29" s="8"/>
    </row>
    <row r="30" spans="1:9" x14ac:dyDescent="0.2">
      <c r="A30" s="7"/>
      <c r="B30" s="9"/>
      <c r="C30" s="9"/>
      <c r="D30" s="9"/>
      <c r="E30" s="9"/>
      <c r="F30" s="9"/>
      <c r="G30" s="11"/>
      <c r="H30" s="11"/>
      <c r="I30" s="12"/>
    </row>
    <row r="31" spans="1:9" x14ac:dyDescent="0.2">
      <c r="A31" s="7"/>
      <c r="B31" s="3"/>
      <c r="C31" s="3"/>
      <c r="D31" s="3"/>
      <c r="E31" s="3"/>
      <c r="F31" s="3"/>
      <c r="G31" s="11"/>
      <c r="H31" s="11"/>
      <c r="I31" s="12"/>
    </row>
    <row r="32" spans="1:9" x14ac:dyDescent="0.2">
      <c r="A32" s="7"/>
      <c r="B32" s="9"/>
      <c r="C32" s="9"/>
      <c r="D32" s="9"/>
      <c r="E32" s="9"/>
      <c r="F32" s="9"/>
      <c r="G32" s="11"/>
      <c r="H32" s="11"/>
      <c r="I32" s="12"/>
    </row>
    <row r="33" spans="1:9" x14ac:dyDescent="0.2">
      <c r="A33" s="7"/>
      <c r="B33" s="9"/>
      <c r="C33" s="9"/>
      <c r="D33" s="9"/>
      <c r="E33" s="9"/>
      <c r="F33" s="9"/>
      <c r="G33" s="11"/>
      <c r="H33" s="11"/>
      <c r="I33" s="12"/>
    </row>
    <row r="34" spans="1:9" x14ac:dyDescent="0.2">
      <c r="A34" s="7"/>
      <c r="B34" s="9"/>
      <c r="C34" s="9"/>
      <c r="D34" s="9"/>
      <c r="E34" s="9"/>
      <c r="F34" s="9"/>
      <c r="G34" s="11"/>
      <c r="H34" s="11"/>
      <c r="I34" s="12"/>
    </row>
    <row r="35" spans="1:9" x14ac:dyDescent="0.2">
      <c r="A35" s="7"/>
      <c r="B35" s="9"/>
      <c r="C35" s="9"/>
      <c r="D35" s="9"/>
      <c r="E35" s="9"/>
      <c r="F35" s="9"/>
      <c r="G35" s="11"/>
      <c r="H35" s="11"/>
      <c r="I35" s="12"/>
    </row>
    <row r="36" spans="1:9" x14ac:dyDescent="0.2">
      <c r="A36" s="7"/>
      <c r="B36" s="9"/>
      <c r="C36" s="9"/>
      <c r="D36" s="9"/>
      <c r="E36" s="9"/>
      <c r="F36" s="9"/>
      <c r="G36" s="11"/>
      <c r="H36" s="11"/>
      <c r="I36" s="12"/>
    </row>
    <row r="37" spans="1:9" x14ac:dyDescent="0.2">
      <c r="A37" s="7"/>
      <c r="B37" s="9"/>
      <c r="C37" s="9"/>
      <c r="D37" s="9"/>
      <c r="E37" s="9"/>
      <c r="F37" s="9"/>
      <c r="G37" s="11"/>
      <c r="H37" s="11"/>
      <c r="I37" s="12"/>
    </row>
    <row r="38" spans="1:9" x14ac:dyDescent="0.2">
      <c r="A38" s="7"/>
      <c r="B38" s="9"/>
      <c r="C38" s="9"/>
      <c r="D38" s="9"/>
      <c r="E38" s="9"/>
      <c r="F38" s="9"/>
      <c r="G38" s="11"/>
      <c r="H38" s="11"/>
      <c r="I38" s="12"/>
    </row>
    <row r="39" spans="1:9" x14ac:dyDescent="0.2">
      <c r="A39" s="7"/>
      <c r="B39" s="9"/>
      <c r="C39" s="9"/>
      <c r="D39" s="9"/>
      <c r="E39" s="9"/>
      <c r="F39" s="9"/>
      <c r="G39" s="11"/>
      <c r="H39" s="11"/>
      <c r="I39" s="12"/>
    </row>
    <row r="40" spans="1:9" x14ac:dyDescent="0.2">
      <c r="A40" s="7"/>
      <c r="B40" s="9"/>
      <c r="C40" s="9"/>
      <c r="D40" s="9"/>
      <c r="E40" s="7"/>
      <c r="F40" s="13"/>
      <c r="G40" s="11"/>
      <c r="H40" s="11"/>
      <c r="I40" s="12"/>
    </row>
    <row r="41" spans="1:9" x14ac:dyDescent="0.2">
      <c r="A41" s="9"/>
      <c r="B41" s="9"/>
      <c r="C41" s="9"/>
      <c r="D41" s="9"/>
      <c r="E41" s="9"/>
      <c r="F41" s="9"/>
      <c r="G41" s="11"/>
      <c r="H41" s="11"/>
      <c r="I41" s="12"/>
    </row>
    <row r="42" spans="1:9" x14ac:dyDescent="0.2">
      <c r="A42" s="9"/>
      <c r="B42" s="9"/>
      <c r="C42" s="9"/>
      <c r="D42" s="9"/>
      <c r="E42" s="9"/>
      <c r="F42" s="9"/>
      <c r="G42" s="9"/>
      <c r="H42" s="9"/>
      <c r="I42" s="3"/>
    </row>
  </sheetData>
  <pageMargins left="0.75" right="0.75" top="1" bottom="1" header="0.5" footer="0.5"/>
  <pageSetup orientation="landscape" r:id="rId1"/>
  <headerFooter alignWithMargins="0">
    <oddHeader>&amp;A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workbookViewId="0">
      <selection activeCell="B1" sqref="B1"/>
    </sheetView>
  </sheetViews>
  <sheetFormatPr defaultRowHeight="12.75" x14ac:dyDescent="0.2"/>
  <cols>
    <col min="2" max="2" width="10.140625" bestFit="1" customWidth="1"/>
  </cols>
  <sheetData>
    <row r="1" spans="1:10" x14ac:dyDescent="0.2">
      <c r="A1" s="1" t="s">
        <v>0</v>
      </c>
      <c r="B1" s="2">
        <v>40553</v>
      </c>
      <c r="D1" s="1" t="s">
        <v>1</v>
      </c>
      <c r="E1" t="s">
        <v>41</v>
      </c>
      <c r="G1" s="1" t="s">
        <v>33</v>
      </c>
      <c r="H1" t="s">
        <v>42</v>
      </c>
    </row>
    <row r="2" spans="1:10" x14ac:dyDescent="0.2">
      <c r="A2" s="1" t="s">
        <v>2</v>
      </c>
      <c r="B2" s="3" t="s">
        <v>34</v>
      </c>
      <c r="D2" s="1" t="s">
        <v>3</v>
      </c>
      <c r="E2" t="s">
        <v>14</v>
      </c>
    </row>
    <row r="3" spans="1:10" x14ac:dyDescent="0.2">
      <c r="A3" s="1" t="s">
        <v>4</v>
      </c>
      <c r="B3" s="4" t="s">
        <v>43</v>
      </c>
    </row>
    <row r="4" spans="1:10" x14ac:dyDescent="0.2">
      <c r="A4" s="1" t="s">
        <v>5</v>
      </c>
      <c r="B4" s="3">
        <v>725</v>
      </c>
      <c r="C4" s="1" t="s">
        <v>6</v>
      </c>
      <c r="D4" s="5">
        <v>30</v>
      </c>
      <c r="E4" t="s">
        <v>40</v>
      </c>
    </row>
    <row r="5" spans="1:10" x14ac:dyDescent="0.2">
      <c r="A5" s="1" t="s">
        <v>7</v>
      </c>
      <c r="B5" s="3">
        <v>730</v>
      </c>
      <c r="C5" s="6" t="s">
        <v>8</v>
      </c>
      <c r="D5" s="3" t="s">
        <v>9</v>
      </c>
      <c r="E5" s="6" t="s">
        <v>8</v>
      </c>
      <c r="F5" s="3" t="s">
        <v>10</v>
      </c>
      <c r="G5" s="6" t="s">
        <v>11</v>
      </c>
      <c r="H5" s="5" t="s">
        <v>45</v>
      </c>
    </row>
    <row r="6" spans="1:10" x14ac:dyDescent="0.2">
      <c r="A6" s="1" t="s">
        <v>12</v>
      </c>
      <c r="B6" s="3">
        <v>735</v>
      </c>
      <c r="C6" s="6" t="s">
        <v>13</v>
      </c>
      <c r="D6" s="3">
        <v>25</v>
      </c>
      <c r="E6" s="6" t="s">
        <v>13</v>
      </c>
      <c r="F6" s="3">
        <v>75</v>
      </c>
      <c r="G6" s="6" t="s">
        <v>14</v>
      </c>
      <c r="H6" s="3" t="s">
        <v>14</v>
      </c>
    </row>
    <row r="7" spans="1:10" x14ac:dyDescent="0.2">
      <c r="A7" s="1" t="s">
        <v>15</v>
      </c>
      <c r="B7" s="4" t="s">
        <v>35</v>
      </c>
      <c r="C7" s="1"/>
      <c r="G7" s="6" t="s">
        <v>14</v>
      </c>
      <c r="H7" s="3" t="s">
        <v>14</v>
      </c>
    </row>
    <row r="8" spans="1:10" x14ac:dyDescent="0.2">
      <c r="A8" s="1" t="s">
        <v>16</v>
      </c>
      <c r="B8" s="3" t="s">
        <v>38</v>
      </c>
      <c r="C8" s="1" t="s">
        <v>17</v>
      </c>
      <c r="D8" t="s">
        <v>55</v>
      </c>
    </row>
    <row r="9" spans="1:10" x14ac:dyDescent="0.2">
      <c r="A9" s="1" t="s">
        <v>18</v>
      </c>
      <c r="B9" s="3">
        <v>25</v>
      </c>
      <c r="C9" s="1" t="s">
        <v>19</v>
      </c>
      <c r="D9" t="s">
        <v>61</v>
      </c>
      <c r="E9" t="s">
        <v>14</v>
      </c>
      <c r="F9" t="s">
        <v>14</v>
      </c>
    </row>
    <row r="10" spans="1:10" x14ac:dyDescent="0.2">
      <c r="A10" s="1"/>
      <c r="D10" t="s">
        <v>14</v>
      </c>
    </row>
    <row r="11" spans="1:10" x14ac:dyDescent="0.2">
      <c r="A11" s="7" t="s">
        <v>20</v>
      </c>
      <c r="B11" s="7" t="s">
        <v>50</v>
      </c>
      <c r="C11" s="7" t="s">
        <v>51</v>
      </c>
      <c r="D11" s="7" t="s">
        <v>52</v>
      </c>
      <c r="E11" s="7" t="s">
        <v>53</v>
      </c>
      <c r="F11" s="7" t="s">
        <v>54</v>
      </c>
      <c r="G11" s="7" t="s">
        <v>26</v>
      </c>
      <c r="H11" s="7" t="s">
        <v>27</v>
      </c>
      <c r="I11" s="8" t="s">
        <v>28</v>
      </c>
      <c r="J11" s="15" t="s">
        <v>32</v>
      </c>
    </row>
    <row r="12" spans="1:10" x14ac:dyDescent="0.2">
      <c r="A12" s="7">
        <v>13</v>
      </c>
      <c r="B12" s="3">
        <v>490</v>
      </c>
      <c r="C12" s="3">
        <v>491</v>
      </c>
      <c r="D12" s="3">
        <v>495</v>
      </c>
      <c r="E12" s="3">
        <v>502</v>
      </c>
      <c r="F12" s="3">
        <v>502</v>
      </c>
      <c r="G12" s="10">
        <f>AVERAGE(B12,C12,D12,E12,F12)</f>
        <v>496</v>
      </c>
      <c r="H12" s="11">
        <f>STDEV(B12,C12,D12,E12,F12)</f>
        <v>5.7879184513951127</v>
      </c>
      <c r="I12" s="12">
        <f>H12/G12*100</f>
        <v>1.1669190426199825</v>
      </c>
      <c r="J12" s="12">
        <f>(MAX(B12:F12)-MIN(B12:F12))/(2*G12)*100</f>
        <v>1.2096774193548387</v>
      </c>
    </row>
    <row r="13" spans="1:10" x14ac:dyDescent="0.2">
      <c r="A13" s="7"/>
      <c r="B13" s="9"/>
      <c r="C13" s="9"/>
      <c r="D13" s="9"/>
      <c r="E13" s="9"/>
      <c r="F13" s="9"/>
      <c r="I13" s="12"/>
    </row>
    <row r="14" spans="1:10" x14ac:dyDescent="0.2">
      <c r="A14" s="7"/>
      <c r="B14" s="9"/>
      <c r="C14" s="9"/>
      <c r="D14" s="9"/>
      <c r="E14" s="9"/>
      <c r="F14" s="9"/>
      <c r="G14" s="14" t="s">
        <v>31</v>
      </c>
      <c r="H14" s="11">
        <f>G12/D4</f>
        <v>16.533333333333335</v>
      </c>
      <c r="I14" s="3" t="s">
        <v>36</v>
      </c>
    </row>
    <row r="15" spans="1:10" x14ac:dyDescent="0.2">
      <c r="A15" s="7"/>
      <c r="B15" s="9"/>
      <c r="C15" s="9"/>
      <c r="D15" s="9"/>
      <c r="E15" s="9"/>
      <c r="F15" s="9"/>
      <c r="G15" s="9"/>
      <c r="H15" s="9"/>
      <c r="I15" s="3"/>
    </row>
    <row r="16" spans="1:10" x14ac:dyDescent="0.2">
      <c r="A16" s="7"/>
      <c r="B16" s="9"/>
      <c r="C16" s="9"/>
      <c r="D16" s="9"/>
      <c r="E16" s="9"/>
      <c r="F16" s="9"/>
      <c r="G16" s="9"/>
      <c r="H16" s="9"/>
      <c r="I16" s="3"/>
    </row>
    <row r="17" spans="1:9" x14ac:dyDescent="0.2">
      <c r="A17" s="7"/>
      <c r="B17" s="9"/>
      <c r="C17" s="9"/>
      <c r="D17" s="9"/>
      <c r="E17" s="9"/>
      <c r="F17" s="9"/>
      <c r="G17" s="9"/>
      <c r="H17" s="9"/>
      <c r="I17" s="3"/>
    </row>
    <row r="18" spans="1:9" x14ac:dyDescent="0.2">
      <c r="A18" s="7"/>
      <c r="B18" s="9"/>
      <c r="C18" s="9"/>
      <c r="D18" s="9"/>
      <c r="E18" s="9"/>
      <c r="F18" s="9"/>
      <c r="G18" s="9"/>
      <c r="H18" s="9"/>
      <c r="I18" s="3"/>
    </row>
    <row r="19" spans="1:9" x14ac:dyDescent="0.2">
      <c r="A19" s="1"/>
      <c r="B19" s="2"/>
      <c r="D19" s="1"/>
      <c r="G19" s="1"/>
    </row>
    <row r="20" spans="1:9" x14ac:dyDescent="0.2">
      <c r="A20" s="1"/>
      <c r="B20" s="3"/>
      <c r="D20" s="1"/>
      <c r="G20" s="1"/>
    </row>
    <row r="21" spans="1:9" x14ac:dyDescent="0.2">
      <c r="A21" s="1"/>
      <c r="B21" s="3"/>
    </row>
    <row r="22" spans="1:9" x14ac:dyDescent="0.2">
      <c r="A22" s="1"/>
      <c r="B22" s="3"/>
    </row>
    <row r="23" spans="1:9" x14ac:dyDescent="0.2">
      <c r="A23" s="1"/>
      <c r="B23" s="3"/>
      <c r="C23" s="6"/>
      <c r="D23" s="3"/>
      <c r="E23" s="6"/>
      <c r="F23" s="3"/>
      <c r="G23" s="6"/>
      <c r="H23" s="3"/>
    </row>
    <row r="24" spans="1:9" x14ac:dyDescent="0.2">
      <c r="A24" s="1"/>
      <c r="B24" s="3"/>
      <c r="C24" s="6"/>
      <c r="D24" s="3"/>
      <c r="E24" s="6"/>
      <c r="F24" s="3"/>
      <c r="G24" s="6"/>
      <c r="H24" s="3"/>
    </row>
    <row r="25" spans="1:9" x14ac:dyDescent="0.2">
      <c r="A25" s="1"/>
      <c r="B25" s="3"/>
      <c r="C25" s="1"/>
      <c r="G25" s="6"/>
      <c r="H25" s="3"/>
    </row>
    <row r="26" spans="1:9" x14ac:dyDescent="0.2">
      <c r="A26" s="1"/>
      <c r="B26" s="3"/>
      <c r="C26" s="1"/>
    </row>
    <row r="27" spans="1:9" x14ac:dyDescent="0.2">
      <c r="A27" s="1"/>
      <c r="B27" s="3"/>
      <c r="C27" s="1"/>
    </row>
    <row r="28" spans="1:9" x14ac:dyDescent="0.2">
      <c r="A28" s="1"/>
    </row>
    <row r="29" spans="1:9" x14ac:dyDescent="0.2">
      <c r="A29" s="7"/>
      <c r="B29" s="7"/>
      <c r="C29" s="7"/>
      <c r="D29" s="7"/>
      <c r="E29" s="7"/>
      <c r="F29" s="7"/>
      <c r="G29" s="7"/>
      <c r="H29" s="7"/>
      <c r="I29" s="8"/>
    </row>
    <row r="30" spans="1:9" x14ac:dyDescent="0.2">
      <c r="A30" s="7"/>
      <c r="B30" s="9"/>
      <c r="C30" s="9"/>
      <c r="D30" s="9"/>
      <c r="E30" s="9"/>
      <c r="F30" s="9"/>
      <c r="G30" s="11"/>
      <c r="H30" s="11"/>
      <c r="I30" s="12"/>
    </row>
    <row r="31" spans="1:9" x14ac:dyDescent="0.2">
      <c r="A31" s="7"/>
      <c r="B31" s="3"/>
      <c r="C31" s="3"/>
      <c r="D31" s="3"/>
      <c r="E31" s="3"/>
      <c r="F31" s="3"/>
      <c r="G31" s="11"/>
      <c r="H31" s="11"/>
      <c r="I31" s="12"/>
    </row>
    <row r="32" spans="1:9" x14ac:dyDescent="0.2">
      <c r="A32" s="7"/>
      <c r="B32" s="9"/>
      <c r="C32" s="9"/>
      <c r="D32" s="9"/>
      <c r="E32" s="9"/>
      <c r="F32" s="9"/>
      <c r="G32" s="11"/>
      <c r="H32" s="11"/>
      <c r="I32" s="12"/>
    </row>
    <row r="33" spans="1:9" x14ac:dyDescent="0.2">
      <c r="A33" s="7"/>
      <c r="B33" s="9"/>
      <c r="C33" s="9"/>
      <c r="D33" s="9"/>
      <c r="E33" s="9"/>
      <c r="F33" s="9"/>
      <c r="G33" s="11"/>
      <c r="H33" s="11"/>
      <c r="I33" s="12"/>
    </row>
    <row r="34" spans="1:9" x14ac:dyDescent="0.2">
      <c r="A34" s="7"/>
      <c r="B34" s="9"/>
      <c r="C34" s="9"/>
      <c r="D34" s="9"/>
      <c r="E34" s="9"/>
      <c r="F34" s="9"/>
      <c r="G34" s="11"/>
      <c r="H34" s="11"/>
      <c r="I34" s="12"/>
    </row>
    <row r="35" spans="1:9" x14ac:dyDescent="0.2">
      <c r="A35" s="7"/>
      <c r="B35" s="9"/>
      <c r="C35" s="9"/>
      <c r="D35" s="9"/>
      <c r="E35" s="9"/>
      <c r="F35" s="9"/>
      <c r="G35" s="11"/>
      <c r="H35" s="11"/>
      <c r="I35" s="12"/>
    </row>
    <row r="36" spans="1:9" x14ac:dyDescent="0.2">
      <c r="A36" s="7"/>
      <c r="B36" s="9"/>
      <c r="C36" s="9"/>
      <c r="D36" s="9"/>
      <c r="E36" s="9"/>
      <c r="F36" s="9"/>
      <c r="G36" s="11"/>
      <c r="H36" s="11"/>
      <c r="I36" s="12"/>
    </row>
    <row r="37" spans="1:9" x14ac:dyDescent="0.2">
      <c r="A37" s="7"/>
      <c r="B37" s="9"/>
      <c r="C37" s="9"/>
      <c r="D37" s="9"/>
      <c r="E37" s="9"/>
      <c r="F37" s="9"/>
      <c r="G37" s="11"/>
      <c r="H37" s="11"/>
      <c r="I37" s="12"/>
    </row>
    <row r="38" spans="1:9" x14ac:dyDescent="0.2">
      <c r="A38" s="7"/>
      <c r="B38" s="9"/>
      <c r="C38" s="9"/>
      <c r="D38" s="9"/>
      <c r="E38" s="9"/>
      <c r="F38" s="9"/>
      <c r="G38" s="11"/>
      <c r="H38" s="11"/>
      <c r="I38" s="12"/>
    </row>
    <row r="39" spans="1:9" x14ac:dyDescent="0.2">
      <c r="A39" s="7"/>
      <c r="B39" s="9"/>
      <c r="C39" s="9"/>
      <c r="D39" s="9"/>
      <c r="E39" s="9"/>
      <c r="F39" s="9"/>
      <c r="G39" s="11"/>
      <c r="H39" s="11"/>
      <c r="I39" s="12"/>
    </row>
    <row r="40" spans="1:9" x14ac:dyDescent="0.2">
      <c r="A40" s="7"/>
      <c r="B40" s="9"/>
      <c r="C40" s="9"/>
      <c r="D40" s="9"/>
      <c r="E40" s="7"/>
      <c r="F40" s="13"/>
      <c r="G40" s="11"/>
      <c r="H40" s="11"/>
      <c r="I40" s="12"/>
    </row>
    <row r="41" spans="1:9" x14ac:dyDescent="0.2">
      <c r="A41" s="9"/>
      <c r="B41" s="9"/>
      <c r="C41" s="9"/>
      <c r="D41" s="9"/>
      <c r="E41" s="9"/>
      <c r="F41" s="9"/>
      <c r="G41" s="11"/>
      <c r="H41" s="11"/>
      <c r="I41" s="12"/>
    </row>
    <row r="42" spans="1:9" x14ac:dyDescent="0.2">
      <c r="A42" s="9"/>
      <c r="B42" s="9"/>
      <c r="C42" s="9"/>
      <c r="D42" s="9"/>
      <c r="E42" s="9"/>
      <c r="F42" s="9"/>
      <c r="G42" s="9"/>
      <c r="H42" s="9"/>
      <c r="I42" s="3"/>
    </row>
  </sheetData>
  <pageMargins left="0.75" right="0.75" top="1" bottom="1" header="0.5" footer="0.5"/>
  <pageSetup orientation="landscape" r:id="rId1"/>
  <headerFooter alignWithMargins="0">
    <oddHeader>&amp;A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workbookViewId="0">
      <selection activeCell="E23" sqref="E23"/>
    </sheetView>
  </sheetViews>
  <sheetFormatPr defaultRowHeight="12.75" x14ac:dyDescent="0.2"/>
  <cols>
    <col min="2" max="2" width="10.140625" bestFit="1" customWidth="1"/>
  </cols>
  <sheetData>
    <row r="1" spans="1:10" x14ac:dyDescent="0.2">
      <c r="A1" s="1" t="s">
        <v>0</v>
      </c>
      <c r="B1" s="2">
        <v>40666</v>
      </c>
      <c r="D1" s="1" t="s">
        <v>1</v>
      </c>
      <c r="E1" t="s">
        <v>41</v>
      </c>
      <c r="G1" s="1" t="s">
        <v>33</v>
      </c>
      <c r="H1" t="s">
        <v>42</v>
      </c>
    </row>
    <row r="2" spans="1:10" x14ac:dyDescent="0.2">
      <c r="A2" s="1" t="s">
        <v>2</v>
      </c>
      <c r="B2" s="3" t="s">
        <v>34</v>
      </c>
      <c r="D2" s="1" t="s">
        <v>3</v>
      </c>
      <c r="E2" t="s">
        <v>14</v>
      </c>
    </row>
    <row r="3" spans="1:10" x14ac:dyDescent="0.2">
      <c r="A3" s="1" t="s">
        <v>4</v>
      </c>
      <c r="B3" s="4" t="s">
        <v>43</v>
      </c>
    </row>
    <row r="4" spans="1:10" x14ac:dyDescent="0.2">
      <c r="A4" s="1" t="s">
        <v>5</v>
      </c>
      <c r="B4" s="3">
        <v>725</v>
      </c>
      <c r="C4" s="1" t="s">
        <v>6</v>
      </c>
      <c r="D4" s="5">
        <v>30</v>
      </c>
      <c r="E4" t="s">
        <v>40</v>
      </c>
    </row>
    <row r="5" spans="1:10" x14ac:dyDescent="0.2">
      <c r="A5" s="1" t="s">
        <v>7</v>
      </c>
      <c r="B5" s="3">
        <v>730</v>
      </c>
      <c r="C5" s="6" t="s">
        <v>8</v>
      </c>
      <c r="D5" s="3" t="s">
        <v>9</v>
      </c>
      <c r="E5" s="6" t="s">
        <v>8</v>
      </c>
      <c r="F5" s="3" t="s">
        <v>10</v>
      </c>
      <c r="G5" s="6" t="s">
        <v>11</v>
      </c>
      <c r="H5" s="5" t="s">
        <v>45</v>
      </c>
    </row>
    <row r="6" spans="1:10" x14ac:dyDescent="0.2">
      <c r="A6" s="1" t="s">
        <v>12</v>
      </c>
      <c r="B6" s="3">
        <v>735</v>
      </c>
      <c r="C6" s="6" t="s">
        <v>13</v>
      </c>
      <c r="D6" s="3">
        <v>25</v>
      </c>
      <c r="E6" s="6" t="s">
        <v>13</v>
      </c>
      <c r="F6" s="3">
        <v>75</v>
      </c>
      <c r="G6" s="6" t="s">
        <v>14</v>
      </c>
      <c r="H6" s="3" t="s">
        <v>14</v>
      </c>
    </row>
    <row r="7" spans="1:10" x14ac:dyDescent="0.2">
      <c r="A7" s="1" t="s">
        <v>15</v>
      </c>
      <c r="B7" s="4" t="s">
        <v>35</v>
      </c>
      <c r="C7" s="1"/>
      <c r="G7" s="6" t="s">
        <v>14</v>
      </c>
      <c r="H7" s="3" t="s">
        <v>14</v>
      </c>
    </row>
    <row r="8" spans="1:10" x14ac:dyDescent="0.2">
      <c r="A8" s="1" t="s">
        <v>16</v>
      </c>
      <c r="B8" s="3" t="s">
        <v>38</v>
      </c>
      <c r="C8" s="1" t="s">
        <v>17</v>
      </c>
      <c r="D8" t="s">
        <v>55</v>
      </c>
    </row>
    <row r="9" spans="1:10" x14ac:dyDescent="0.2">
      <c r="A9" s="1" t="s">
        <v>18</v>
      </c>
      <c r="B9" s="3">
        <v>25</v>
      </c>
      <c r="C9" s="1" t="s">
        <v>19</v>
      </c>
      <c r="E9" t="s">
        <v>14</v>
      </c>
      <c r="F9" t="s">
        <v>14</v>
      </c>
    </row>
    <row r="10" spans="1:10" x14ac:dyDescent="0.2">
      <c r="A10" s="1"/>
      <c r="D10" t="s">
        <v>14</v>
      </c>
    </row>
    <row r="11" spans="1:10" x14ac:dyDescent="0.2">
      <c r="A11" s="7" t="s">
        <v>20</v>
      </c>
      <c r="B11" s="7" t="s">
        <v>50</v>
      </c>
      <c r="C11" s="7" t="s">
        <v>51</v>
      </c>
      <c r="D11" s="7" t="s">
        <v>52</v>
      </c>
      <c r="E11" s="7" t="s">
        <v>53</v>
      </c>
      <c r="F11" s="7" t="s">
        <v>54</v>
      </c>
      <c r="G11" s="7" t="s">
        <v>26</v>
      </c>
      <c r="H11" s="7" t="s">
        <v>27</v>
      </c>
      <c r="I11" s="8" t="s">
        <v>28</v>
      </c>
      <c r="J11" s="15" t="s">
        <v>32</v>
      </c>
    </row>
    <row r="12" spans="1:10" x14ac:dyDescent="0.2">
      <c r="A12" s="7">
        <v>13</v>
      </c>
      <c r="B12" s="3">
        <v>522.6</v>
      </c>
      <c r="C12" s="3">
        <v>516.79999999999995</v>
      </c>
      <c r="D12" s="3">
        <v>522.6</v>
      </c>
      <c r="E12" s="3">
        <v>530.6</v>
      </c>
      <c r="F12" s="3">
        <v>518.29999999999995</v>
      </c>
      <c r="G12" s="10">
        <f>AVERAGE(B12,C12,D12,E12,F12)</f>
        <v>522.17999999999995</v>
      </c>
      <c r="H12" s="11">
        <f>STDEV(B12,C12,D12,E12,F12)</f>
        <v>5.3676810635506573</v>
      </c>
      <c r="I12" s="12">
        <f>H12/G12*100</f>
        <v>1.027936930474292</v>
      </c>
      <c r="J12" s="12">
        <f>(MAX(B12:F12)-MIN(B12:F12))/(2*G12)*100</f>
        <v>1.321383431000811</v>
      </c>
    </row>
    <row r="13" spans="1:10" x14ac:dyDescent="0.2">
      <c r="A13" s="7"/>
      <c r="B13" s="9"/>
      <c r="C13" s="9"/>
      <c r="D13" s="9"/>
      <c r="E13" s="9"/>
      <c r="F13" s="9"/>
      <c r="I13" s="12"/>
    </row>
    <row r="14" spans="1:10" x14ac:dyDescent="0.2">
      <c r="A14" s="7"/>
      <c r="B14" s="9"/>
      <c r="C14" s="9"/>
      <c r="D14" s="9"/>
      <c r="E14" s="9"/>
      <c r="F14" s="9"/>
      <c r="G14" s="14" t="s">
        <v>31</v>
      </c>
      <c r="H14" s="11">
        <f>G12/D4</f>
        <v>17.405999999999999</v>
      </c>
      <c r="I14" s="3" t="s">
        <v>36</v>
      </c>
    </row>
    <row r="15" spans="1:10" x14ac:dyDescent="0.2">
      <c r="A15" s="7"/>
      <c r="B15" s="9"/>
      <c r="C15" s="9"/>
      <c r="D15" s="9"/>
      <c r="E15" s="9"/>
      <c r="F15" s="9"/>
      <c r="G15" s="9"/>
      <c r="H15" s="9"/>
      <c r="I15" s="3"/>
    </row>
    <row r="16" spans="1:10" x14ac:dyDescent="0.2">
      <c r="A16" s="7"/>
      <c r="B16" s="9"/>
      <c r="C16" s="9"/>
      <c r="D16" s="9"/>
      <c r="E16" s="9"/>
      <c r="F16" s="9"/>
      <c r="G16" s="9"/>
      <c r="H16" s="9"/>
      <c r="I16" s="3"/>
    </row>
    <row r="17" spans="1:9" x14ac:dyDescent="0.2">
      <c r="A17" s="7"/>
      <c r="B17" s="9"/>
      <c r="C17" s="9"/>
      <c r="D17" s="9"/>
      <c r="E17" s="9"/>
      <c r="F17" s="9"/>
      <c r="G17" s="9"/>
      <c r="H17" s="9"/>
      <c r="I17" s="3"/>
    </row>
    <row r="18" spans="1:9" x14ac:dyDescent="0.2">
      <c r="A18" s="7"/>
      <c r="B18" s="9"/>
      <c r="C18" s="9"/>
      <c r="D18" s="9"/>
      <c r="E18" s="9"/>
      <c r="F18" s="9"/>
      <c r="G18" s="9"/>
      <c r="H18" s="9"/>
      <c r="I18" s="3"/>
    </row>
    <row r="19" spans="1:9" x14ac:dyDescent="0.2">
      <c r="A19" s="1"/>
      <c r="B19" s="2"/>
      <c r="D19" s="1"/>
      <c r="G19" s="1"/>
    </row>
    <row r="20" spans="1:9" x14ac:dyDescent="0.2">
      <c r="A20" s="1"/>
      <c r="B20" s="3"/>
      <c r="D20" s="1"/>
      <c r="G20" s="1"/>
    </row>
    <row r="21" spans="1:9" x14ac:dyDescent="0.2">
      <c r="A21" s="1"/>
      <c r="B21" s="3"/>
    </row>
    <row r="22" spans="1:9" x14ac:dyDescent="0.2">
      <c r="A22" s="1"/>
      <c r="B22" s="3"/>
    </row>
    <row r="23" spans="1:9" x14ac:dyDescent="0.2">
      <c r="A23" s="1"/>
      <c r="B23" s="3"/>
      <c r="C23" s="6"/>
      <c r="D23" s="3"/>
      <c r="E23" s="6"/>
      <c r="F23" s="3"/>
      <c r="G23" s="6"/>
      <c r="H23" s="3"/>
    </row>
    <row r="24" spans="1:9" x14ac:dyDescent="0.2">
      <c r="A24" s="1"/>
      <c r="B24" s="3"/>
      <c r="C24" s="6"/>
      <c r="D24" s="3"/>
      <c r="E24" s="6"/>
      <c r="F24" s="3"/>
      <c r="G24" s="6"/>
      <c r="H24" s="3"/>
    </row>
    <row r="25" spans="1:9" x14ac:dyDescent="0.2">
      <c r="A25" s="1"/>
      <c r="B25" s="3"/>
      <c r="C25" s="1"/>
      <c r="G25" s="6"/>
      <c r="H25" s="3"/>
    </row>
    <row r="26" spans="1:9" x14ac:dyDescent="0.2">
      <c r="A26" s="1"/>
      <c r="B26" s="3"/>
      <c r="C26" s="1"/>
    </row>
    <row r="27" spans="1:9" x14ac:dyDescent="0.2">
      <c r="A27" s="1"/>
      <c r="B27" s="3"/>
      <c r="C27" s="1"/>
    </row>
    <row r="28" spans="1:9" x14ac:dyDescent="0.2">
      <c r="A28" s="1"/>
    </row>
    <row r="29" spans="1:9" x14ac:dyDescent="0.2">
      <c r="A29" s="7"/>
      <c r="B29" s="7"/>
      <c r="C29" s="7"/>
      <c r="D29" s="7"/>
      <c r="E29" s="7"/>
      <c r="F29" s="7"/>
      <c r="G29" s="7"/>
      <c r="H29" s="7"/>
      <c r="I29" s="8"/>
    </row>
    <row r="30" spans="1:9" x14ac:dyDescent="0.2">
      <c r="A30" s="7"/>
      <c r="B30" s="9"/>
      <c r="C30" s="9"/>
      <c r="D30" s="9"/>
      <c r="E30" s="9"/>
      <c r="F30" s="9"/>
      <c r="G30" s="11"/>
      <c r="H30" s="11"/>
      <c r="I30" s="12"/>
    </row>
    <row r="31" spans="1:9" x14ac:dyDescent="0.2">
      <c r="A31" s="7"/>
      <c r="B31" s="3"/>
      <c r="C31" s="3"/>
      <c r="D31" s="3"/>
      <c r="E31" s="3"/>
      <c r="F31" s="3"/>
      <c r="G31" s="11"/>
      <c r="H31" s="11"/>
      <c r="I31" s="12"/>
    </row>
    <row r="32" spans="1:9" x14ac:dyDescent="0.2">
      <c r="A32" s="7"/>
      <c r="B32" s="9"/>
      <c r="C32" s="9"/>
      <c r="D32" s="9"/>
      <c r="E32" s="9"/>
      <c r="F32" s="9"/>
      <c r="G32" s="11"/>
      <c r="H32" s="11"/>
      <c r="I32" s="12"/>
    </row>
    <row r="33" spans="1:9" x14ac:dyDescent="0.2">
      <c r="A33" s="7"/>
      <c r="B33" s="9"/>
      <c r="C33" s="9"/>
      <c r="D33" s="9"/>
      <c r="E33" s="9"/>
      <c r="F33" s="9"/>
      <c r="G33" s="11"/>
      <c r="H33" s="11"/>
      <c r="I33" s="12"/>
    </row>
    <row r="34" spans="1:9" x14ac:dyDescent="0.2">
      <c r="A34" s="7"/>
      <c r="B34" s="9"/>
      <c r="C34" s="9"/>
      <c r="D34" s="9"/>
      <c r="E34" s="9"/>
      <c r="F34" s="9"/>
      <c r="G34" s="11"/>
      <c r="H34" s="11"/>
      <c r="I34" s="12"/>
    </row>
    <row r="35" spans="1:9" x14ac:dyDescent="0.2">
      <c r="A35" s="7"/>
      <c r="B35" s="9"/>
      <c r="C35" s="9"/>
      <c r="D35" s="9"/>
      <c r="E35" s="9"/>
      <c r="F35" s="9"/>
      <c r="G35" s="11"/>
      <c r="H35" s="11"/>
      <c r="I35" s="12"/>
    </row>
    <row r="36" spans="1:9" x14ac:dyDescent="0.2">
      <c r="A36" s="7"/>
      <c r="B36" s="9"/>
      <c r="C36" s="9"/>
      <c r="D36" s="9"/>
      <c r="E36" s="9"/>
      <c r="F36" s="9"/>
      <c r="G36" s="11"/>
      <c r="H36" s="11"/>
      <c r="I36" s="12"/>
    </row>
    <row r="37" spans="1:9" x14ac:dyDescent="0.2">
      <c r="A37" s="7"/>
      <c r="B37" s="9"/>
      <c r="C37" s="9"/>
      <c r="D37" s="9"/>
      <c r="E37" s="9"/>
      <c r="F37" s="9"/>
      <c r="G37" s="11"/>
      <c r="H37" s="11"/>
      <c r="I37" s="12"/>
    </row>
    <row r="38" spans="1:9" x14ac:dyDescent="0.2">
      <c r="A38" s="7"/>
      <c r="B38" s="9"/>
      <c r="C38" s="9"/>
      <c r="D38" s="9"/>
      <c r="E38" s="9"/>
      <c r="F38" s="9"/>
      <c r="G38" s="11"/>
      <c r="H38" s="11"/>
      <c r="I38" s="12"/>
    </row>
    <row r="39" spans="1:9" x14ac:dyDescent="0.2">
      <c r="A39" s="7"/>
      <c r="B39" s="9"/>
      <c r="C39" s="9"/>
      <c r="D39" s="9"/>
      <c r="E39" s="9"/>
      <c r="F39" s="9"/>
      <c r="G39" s="11"/>
      <c r="H39" s="11"/>
      <c r="I39" s="12"/>
    </row>
    <row r="40" spans="1:9" x14ac:dyDescent="0.2">
      <c r="A40" s="7"/>
      <c r="B40" s="9"/>
      <c r="C40" s="9"/>
      <c r="D40" s="9"/>
      <c r="E40" s="7"/>
      <c r="F40" s="13"/>
      <c r="G40" s="11"/>
      <c r="H40" s="11"/>
      <c r="I40" s="12"/>
    </row>
    <row r="41" spans="1:9" x14ac:dyDescent="0.2">
      <c r="A41" s="9"/>
      <c r="B41" s="9"/>
      <c r="C41" s="9"/>
      <c r="D41" s="9"/>
      <c r="E41" s="9"/>
      <c r="F41" s="9"/>
      <c r="G41" s="11"/>
      <c r="H41" s="11"/>
      <c r="I41" s="12"/>
    </row>
    <row r="42" spans="1:9" x14ac:dyDescent="0.2">
      <c r="A42" s="9"/>
      <c r="B42" s="9"/>
      <c r="C42" s="9"/>
      <c r="D42" s="9"/>
      <c r="E42" s="9"/>
      <c r="F42" s="9"/>
      <c r="G42" s="9"/>
      <c r="H42" s="9"/>
      <c r="I42" s="3"/>
    </row>
  </sheetData>
  <pageMargins left="0.75" right="0.75" top="1" bottom="1" header="0.5" footer="0.5"/>
  <pageSetup orientation="landscape" r:id="rId1"/>
  <headerFooter alignWithMargins="0">
    <oddHeader>&amp;A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workbookViewId="0">
      <selection activeCell="K16" sqref="K16"/>
    </sheetView>
  </sheetViews>
  <sheetFormatPr defaultRowHeight="12.75" x14ac:dyDescent="0.2"/>
  <cols>
    <col min="2" max="2" width="10.140625" bestFit="1" customWidth="1"/>
  </cols>
  <sheetData>
    <row r="1" spans="1:10" x14ac:dyDescent="0.2">
      <c r="A1" s="1" t="s">
        <v>0</v>
      </c>
      <c r="B1" s="2">
        <v>40744</v>
      </c>
      <c r="D1" s="1" t="s">
        <v>1</v>
      </c>
      <c r="E1" t="s">
        <v>41</v>
      </c>
      <c r="G1" s="1" t="s">
        <v>33</v>
      </c>
      <c r="H1" t="s">
        <v>42</v>
      </c>
    </row>
    <row r="2" spans="1:10" x14ac:dyDescent="0.2">
      <c r="A2" s="1" t="s">
        <v>2</v>
      </c>
      <c r="B2" s="3" t="s">
        <v>34</v>
      </c>
      <c r="D2" s="1" t="s">
        <v>3</v>
      </c>
      <c r="E2" t="s">
        <v>14</v>
      </c>
    </row>
    <row r="3" spans="1:10" x14ac:dyDescent="0.2">
      <c r="A3" s="1" t="s">
        <v>4</v>
      </c>
      <c r="B3" s="4" t="s">
        <v>43</v>
      </c>
    </row>
    <row r="4" spans="1:10" x14ac:dyDescent="0.2">
      <c r="A4" s="1" t="s">
        <v>5</v>
      </c>
      <c r="B4" s="3">
        <v>725</v>
      </c>
      <c r="C4" s="1" t="s">
        <v>6</v>
      </c>
      <c r="D4" s="5">
        <v>30</v>
      </c>
      <c r="E4" t="s">
        <v>40</v>
      </c>
    </row>
    <row r="5" spans="1:10" x14ac:dyDescent="0.2">
      <c r="A5" s="1" t="s">
        <v>7</v>
      </c>
      <c r="B5" s="3">
        <v>730</v>
      </c>
      <c r="C5" s="6" t="s">
        <v>8</v>
      </c>
      <c r="D5" s="3" t="s">
        <v>9</v>
      </c>
      <c r="E5" s="6" t="s">
        <v>8</v>
      </c>
      <c r="F5" s="3" t="s">
        <v>10</v>
      </c>
      <c r="G5" s="6" t="s">
        <v>11</v>
      </c>
      <c r="H5" s="5" t="s">
        <v>45</v>
      </c>
    </row>
    <row r="6" spans="1:10" x14ac:dyDescent="0.2">
      <c r="A6" s="1" t="s">
        <v>12</v>
      </c>
      <c r="B6" s="3">
        <v>735</v>
      </c>
      <c r="C6" s="6" t="s">
        <v>13</v>
      </c>
      <c r="D6" s="3">
        <v>25</v>
      </c>
      <c r="E6" s="6" t="s">
        <v>13</v>
      </c>
      <c r="F6" s="3">
        <v>75</v>
      </c>
      <c r="G6" s="6" t="s">
        <v>14</v>
      </c>
      <c r="H6" s="3" t="s">
        <v>14</v>
      </c>
    </row>
    <row r="7" spans="1:10" x14ac:dyDescent="0.2">
      <c r="A7" s="1" t="s">
        <v>15</v>
      </c>
      <c r="B7" s="4" t="s">
        <v>35</v>
      </c>
      <c r="C7" s="1"/>
      <c r="G7" s="6" t="s">
        <v>14</v>
      </c>
      <c r="H7" s="3" t="s">
        <v>14</v>
      </c>
    </row>
    <row r="8" spans="1:10" x14ac:dyDescent="0.2">
      <c r="A8" s="1" t="s">
        <v>16</v>
      </c>
      <c r="B8" s="3" t="s">
        <v>38</v>
      </c>
      <c r="C8" s="1" t="s">
        <v>17</v>
      </c>
      <c r="D8" t="s">
        <v>55</v>
      </c>
    </row>
    <row r="9" spans="1:10" x14ac:dyDescent="0.2">
      <c r="A9" s="1" t="s">
        <v>18</v>
      </c>
      <c r="B9" s="3">
        <v>25</v>
      </c>
      <c r="C9" s="1" t="s">
        <v>19</v>
      </c>
      <c r="E9" t="s">
        <v>14</v>
      </c>
      <c r="F9" t="s">
        <v>14</v>
      </c>
    </row>
    <row r="10" spans="1:10" x14ac:dyDescent="0.2">
      <c r="A10" s="1"/>
      <c r="D10" t="s">
        <v>14</v>
      </c>
    </row>
    <row r="11" spans="1:10" x14ac:dyDescent="0.2">
      <c r="A11" s="7" t="s">
        <v>20</v>
      </c>
      <c r="B11" s="7" t="s">
        <v>50</v>
      </c>
      <c r="C11" s="7" t="s">
        <v>51</v>
      </c>
      <c r="D11" s="7" t="s">
        <v>52</v>
      </c>
      <c r="E11" s="7" t="s">
        <v>53</v>
      </c>
      <c r="F11" s="7" t="s">
        <v>54</v>
      </c>
      <c r="G11" s="7" t="s">
        <v>26</v>
      </c>
      <c r="H11" s="7" t="s">
        <v>27</v>
      </c>
      <c r="I11" s="8" t="s">
        <v>28</v>
      </c>
      <c r="J11" s="15" t="s">
        <v>32</v>
      </c>
    </row>
    <row r="12" spans="1:10" x14ac:dyDescent="0.2">
      <c r="A12" s="7">
        <v>13</v>
      </c>
      <c r="B12" s="3">
        <v>528</v>
      </c>
      <c r="C12" s="3">
        <v>522</v>
      </c>
      <c r="D12" s="3">
        <v>526</v>
      </c>
      <c r="E12" s="3">
        <v>531</v>
      </c>
      <c r="F12" s="3">
        <v>530</v>
      </c>
      <c r="G12" s="10">
        <f>AVERAGE(B12,C12,D12,E12,F12)</f>
        <v>527.4</v>
      </c>
      <c r="H12" s="11">
        <f>STDEV(B12,C12,D12,E12,F12)</f>
        <v>3.5777087639996634</v>
      </c>
      <c r="I12" s="12">
        <f>H12/G12*100</f>
        <v>0.67836722866887822</v>
      </c>
      <c r="J12" s="12">
        <f>(MAX(B12:F12)-MIN(B12:F12))/(2*G12)*100</f>
        <v>0.85324232081911267</v>
      </c>
    </row>
    <row r="13" spans="1:10" x14ac:dyDescent="0.2">
      <c r="A13" s="7"/>
      <c r="B13" s="9"/>
      <c r="C13" s="9"/>
      <c r="D13" s="9"/>
      <c r="E13" s="9"/>
      <c r="F13" s="9"/>
      <c r="I13" s="12"/>
    </row>
    <row r="14" spans="1:10" x14ac:dyDescent="0.2">
      <c r="A14" s="7"/>
      <c r="B14" s="9"/>
      <c r="C14" s="9"/>
      <c r="D14" s="9"/>
      <c r="E14" s="9"/>
      <c r="F14" s="9"/>
      <c r="G14" s="14" t="s">
        <v>31</v>
      </c>
      <c r="H14" s="11">
        <f>G12/D4</f>
        <v>17.579999999999998</v>
      </c>
      <c r="I14" s="3" t="s">
        <v>36</v>
      </c>
    </row>
    <row r="15" spans="1:10" x14ac:dyDescent="0.2">
      <c r="A15" s="7"/>
      <c r="B15" s="9"/>
      <c r="C15" s="9"/>
      <c r="D15" s="9"/>
      <c r="E15" s="9"/>
      <c r="F15" s="9"/>
      <c r="G15" s="9"/>
      <c r="H15" s="9"/>
      <c r="I15" s="3"/>
    </row>
    <row r="16" spans="1:10" x14ac:dyDescent="0.2">
      <c r="A16" s="7"/>
      <c r="B16" s="9"/>
      <c r="C16" s="9"/>
      <c r="D16" s="9"/>
      <c r="E16" s="9"/>
      <c r="F16" s="9"/>
      <c r="G16" s="9"/>
      <c r="H16" s="9"/>
      <c r="I16" s="3"/>
    </row>
    <row r="17" spans="1:9" x14ac:dyDescent="0.2">
      <c r="A17" s="7"/>
      <c r="B17" s="9"/>
      <c r="C17" s="9"/>
      <c r="D17" s="9"/>
      <c r="E17" s="9"/>
      <c r="F17" s="9"/>
      <c r="G17" s="9"/>
      <c r="H17" s="9"/>
      <c r="I17" s="3"/>
    </row>
    <row r="18" spans="1:9" x14ac:dyDescent="0.2">
      <c r="A18" s="7"/>
      <c r="B18" s="9"/>
      <c r="C18" s="9"/>
      <c r="D18" s="9"/>
      <c r="E18" s="9"/>
      <c r="F18" s="9"/>
      <c r="G18" s="9"/>
      <c r="H18" s="9"/>
      <c r="I18" s="3"/>
    </row>
    <row r="19" spans="1:9" x14ac:dyDescent="0.2">
      <c r="A19" s="1"/>
      <c r="B19" s="2"/>
      <c r="D19" s="1"/>
      <c r="G19" s="1"/>
    </row>
    <row r="20" spans="1:9" x14ac:dyDescent="0.2">
      <c r="A20" s="1"/>
      <c r="B20" s="3"/>
      <c r="D20" s="1"/>
      <c r="G20" s="1"/>
    </row>
    <row r="21" spans="1:9" x14ac:dyDescent="0.2">
      <c r="A21" s="1"/>
      <c r="B21" s="3"/>
    </row>
    <row r="22" spans="1:9" x14ac:dyDescent="0.2">
      <c r="A22" s="1"/>
      <c r="B22" s="3"/>
    </row>
    <row r="23" spans="1:9" x14ac:dyDescent="0.2">
      <c r="A23" s="1"/>
      <c r="B23" s="3"/>
      <c r="C23" s="6"/>
      <c r="D23" s="3"/>
      <c r="E23" s="6"/>
      <c r="F23" s="3"/>
      <c r="G23" s="6"/>
      <c r="H23" s="3"/>
    </row>
    <row r="24" spans="1:9" x14ac:dyDescent="0.2">
      <c r="A24" s="1"/>
      <c r="B24" s="3"/>
      <c r="C24" s="6"/>
      <c r="D24" s="3"/>
      <c r="E24" s="6"/>
      <c r="F24" s="3"/>
      <c r="G24" s="6"/>
      <c r="H24" s="3"/>
    </row>
    <row r="25" spans="1:9" x14ac:dyDescent="0.2">
      <c r="A25" s="1"/>
      <c r="B25" s="3"/>
      <c r="C25" s="1"/>
      <c r="G25" s="6"/>
      <c r="H25" s="3"/>
    </row>
    <row r="26" spans="1:9" x14ac:dyDescent="0.2">
      <c r="A26" s="1"/>
      <c r="B26" s="3"/>
      <c r="C26" s="1"/>
    </row>
    <row r="27" spans="1:9" x14ac:dyDescent="0.2">
      <c r="A27" s="1"/>
      <c r="B27" s="3"/>
      <c r="C27" s="1"/>
    </row>
    <row r="28" spans="1:9" x14ac:dyDescent="0.2">
      <c r="A28" s="1"/>
    </row>
    <row r="29" spans="1:9" x14ac:dyDescent="0.2">
      <c r="A29" s="7"/>
      <c r="B29" s="7"/>
      <c r="C29" s="7"/>
      <c r="D29" s="7"/>
      <c r="E29" s="7"/>
      <c r="F29" s="7"/>
      <c r="G29" s="7"/>
      <c r="H29" s="7"/>
      <c r="I29" s="8"/>
    </row>
    <row r="30" spans="1:9" x14ac:dyDescent="0.2">
      <c r="A30" s="7"/>
      <c r="B30" s="9"/>
      <c r="C30" s="9"/>
      <c r="D30" s="9"/>
      <c r="E30" s="9"/>
      <c r="F30" s="9"/>
      <c r="G30" s="11"/>
      <c r="H30" s="11"/>
      <c r="I30" s="12"/>
    </row>
    <row r="31" spans="1:9" x14ac:dyDescent="0.2">
      <c r="A31" s="7"/>
      <c r="B31" s="3"/>
      <c r="C31" s="3"/>
      <c r="D31" s="3"/>
      <c r="E31" s="3"/>
      <c r="F31" s="3"/>
      <c r="G31" s="11"/>
      <c r="H31" s="11"/>
      <c r="I31" s="12"/>
    </row>
    <row r="32" spans="1:9" x14ac:dyDescent="0.2">
      <c r="A32" s="7"/>
      <c r="B32" s="9"/>
      <c r="C32" s="9"/>
      <c r="D32" s="9"/>
      <c r="E32" s="9"/>
      <c r="F32" s="9"/>
      <c r="G32" s="11"/>
      <c r="H32" s="11"/>
      <c r="I32" s="12"/>
    </row>
    <row r="33" spans="1:9" x14ac:dyDescent="0.2">
      <c r="A33" s="7"/>
      <c r="B33" s="9"/>
      <c r="C33" s="9"/>
      <c r="D33" s="9"/>
      <c r="E33" s="9"/>
      <c r="F33" s="9"/>
      <c r="G33" s="11"/>
      <c r="H33" s="11"/>
      <c r="I33" s="12"/>
    </row>
    <row r="34" spans="1:9" x14ac:dyDescent="0.2">
      <c r="A34" s="7"/>
      <c r="B34" s="9"/>
      <c r="C34" s="9"/>
      <c r="D34" s="9"/>
      <c r="E34" s="9"/>
      <c r="F34" s="9"/>
      <c r="G34" s="11"/>
      <c r="H34" s="11"/>
      <c r="I34" s="12"/>
    </row>
    <row r="35" spans="1:9" x14ac:dyDescent="0.2">
      <c r="A35" s="7"/>
      <c r="B35" s="9"/>
      <c r="C35" s="9"/>
      <c r="D35" s="9"/>
      <c r="E35" s="9"/>
      <c r="F35" s="9"/>
      <c r="G35" s="11"/>
      <c r="H35" s="11"/>
      <c r="I35" s="12"/>
    </row>
    <row r="36" spans="1:9" x14ac:dyDescent="0.2">
      <c r="A36" s="7"/>
      <c r="B36" s="9"/>
      <c r="C36" s="9"/>
      <c r="D36" s="9"/>
      <c r="E36" s="9"/>
      <c r="F36" s="9"/>
      <c r="G36" s="11"/>
      <c r="H36" s="11"/>
      <c r="I36" s="12"/>
    </row>
    <row r="37" spans="1:9" x14ac:dyDescent="0.2">
      <c r="A37" s="7"/>
      <c r="B37" s="9"/>
      <c r="C37" s="9"/>
      <c r="D37" s="9"/>
      <c r="E37" s="9"/>
      <c r="F37" s="9"/>
      <c r="G37" s="11"/>
      <c r="H37" s="11"/>
      <c r="I37" s="12"/>
    </row>
    <row r="38" spans="1:9" x14ac:dyDescent="0.2">
      <c r="A38" s="7"/>
      <c r="B38" s="9"/>
      <c r="C38" s="9"/>
      <c r="D38" s="9"/>
      <c r="E38" s="9"/>
      <c r="F38" s="9"/>
      <c r="G38" s="11"/>
      <c r="H38" s="11"/>
      <c r="I38" s="12"/>
    </row>
    <row r="39" spans="1:9" x14ac:dyDescent="0.2">
      <c r="A39" s="7"/>
      <c r="B39" s="9"/>
      <c r="C39" s="9"/>
      <c r="D39" s="9"/>
      <c r="E39" s="9"/>
      <c r="F39" s="9"/>
      <c r="G39" s="11"/>
      <c r="H39" s="11"/>
      <c r="I39" s="12"/>
    </row>
    <row r="40" spans="1:9" x14ac:dyDescent="0.2">
      <c r="A40" s="7"/>
      <c r="B40" s="9"/>
      <c r="C40" s="9"/>
      <c r="D40" s="9"/>
      <c r="E40" s="7"/>
      <c r="F40" s="13"/>
      <c r="G40" s="11"/>
      <c r="H40" s="11"/>
      <c r="I40" s="12"/>
    </row>
    <row r="41" spans="1:9" x14ac:dyDescent="0.2">
      <c r="A41" s="9"/>
      <c r="B41" s="9"/>
      <c r="C41" s="9"/>
      <c r="D41" s="9"/>
      <c r="E41" s="9"/>
      <c r="F41" s="9"/>
      <c r="G41" s="11"/>
      <c r="H41" s="11"/>
      <c r="I41" s="12"/>
    </row>
    <row r="42" spans="1:9" x14ac:dyDescent="0.2">
      <c r="A42" s="9"/>
      <c r="B42" s="9"/>
      <c r="C42" s="9"/>
      <c r="D42" s="9"/>
      <c r="E42" s="9"/>
      <c r="F42" s="9"/>
      <c r="G42" s="9"/>
      <c r="H42" s="9"/>
      <c r="I42" s="3"/>
    </row>
  </sheetData>
  <pageMargins left="0.75" right="0.75" top="1" bottom="1" header="0.5" footer="0.5"/>
  <pageSetup orientation="landscape" r:id="rId1"/>
  <headerFooter alignWithMargins="0">
    <oddHeader>&amp;A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workbookViewId="0">
      <selection activeCell="L31" sqref="L31"/>
    </sheetView>
  </sheetViews>
  <sheetFormatPr defaultRowHeight="12.75" x14ac:dyDescent="0.2"/>
  <cols>
    <col min="2" max="2" width="10.140625" bestFit="1" customWidth="1"/>
  </cols>
  <sheetData>
    <row r="1" spans="1:10" x14ac:dyDescent="0.2">
      <c r="A1" s="1" t="s">
        <v>0</v>
      </c>
      <c r="B1" s="2">
        <v>40848</v>
      </c>
      <c r="D1" s="1" t="s">
        <v>1</v>
      </c>
      <c r="E1" t="s">
        <v>41</v>
      </c>
      <c r="G1" s="1" t="s">
        <v>33</v>
      </c>
      <c r="H1" t="s">
        <v>42</v>
      </c>
    </row>
    <row r="2" spans="1:10" x14ac:dyDescent="0.2">
      <c r="A2" s="1" t="s">
        <v>2</v>
      </c>
      <c r="B2" s="3" t="s">
        <v>34</v>
      </c>
      <c r="D2" s="1" t="s">
        <v>3</v>
      </c>
      <c r="E2" t="s">
        <v>14</v>
      </c>
    </row>
    <row r="3" spans="1:10" x14ac:dyDescent="0.2">
      <c r="A3" s="1" t="s">
        <v>4</v>
      </c>
      <c r="B3" s="4" t="s">
        <v>43</v>
      </c>
    </row>
    <row r="4" spans="1:10" x14ac:dyDescent="0.2">
      <c r="A4" s="1" t="s">
        <v>5</v>
      </c>
      <c r="B4" s="3">
        <v>725</v>
      </c>
      <c r="C4" s="1" t="s">
        <v>6</v>
      </c>
      <c r="D4" s="5">
        <v>30</v>
      </c>
      <c r="E4" t="s">
        <v>40</v>
      </c>
    </row>
    <row r="5" spans="1:10" x14ac:dyDescent="0.2">
      <c r="A5" s="1" t="s">
        <v>7</v>
      </c>
      <c r="B5" s="3">
        <v>730</v>
      </c>
      <c r="C5" s="6" t="s">
        <v>8</v>
      </c>
      <c r="D5" s="3" t="s">
        <v>9</v>
      </c>
      <c r="E5" s="6" t="s">
        <v>8</v>
      </c>
      <c r="F5" s="3" t="s">
        <v>10</v>
      </c>
      <c r="G5" s="6" t="s">
        <v>11</v>
      </c>
      <c r="H5" s="5" t="s">
        <v>45</v>
      </c>
    </row>
    <row r="6" spans="1:10" x14ac:dyDescent="0.2">
      <c r="A6" s="1" t="s">
        <v>12</v>
      </c>
      <c r="B6" s="3">
        <v>735</v>
      </c>
      <c r="C6" s="6" t="s">
        <v>13</v>
      </c>
      <c r="D6" s="3">
        <v>25</v>
      </c>
      <c r="E6" s="6" t="s">
        <v>13</v>
      </c>
      <c r="F6" s="3">
        <v>75</v>
      </c>
      <c r="G6" s="6" t="s">
        <v>14</v>
      </c>
      <c r="H6" s="3" t="s">
        <v>14</v>
      </c>
    </row>
    <row r="7" spans="1:10" x14ac:dyDescent="0.2">
      <c r="A7" s="1" t="s">
        <v>15</v>
      </c>
      <c r="B7" s="4" t="s">
        <v>35</v>
      </c>
      <c r="C7" s="1"/>
      <c r="G7" s="6" t="s">
        <v>14</v>
      </c>
      <c r="H7" s="3" t="s">
        <v>14</v>
      </c>
    </row>
    <row r="8" spans="1:10" x14ac:dyDescent="0.2">
      <c r="A8" s="1" t="s">
        <v>16</v>
      </c>
      <c r="B8" s="3" t="s">
        <v>38</v>
      </c>
      <c r="C8" s="1" t="s">
        <v>17</v>
      </c>
      <c r="D8" t="s">
        <v>55</v>
      </c>
    </row>
    <row r="9" spans="1:10" x14ac:dyDescent="0.2">
      <c r="A9" s="1" t="s">
        <v>18</v>
      </c>
      <c r="B9" s="3">
        <v>25</v>
      </c>
      <c r="C9" s="1" t="s">
        <v>19</v>
      </c>
      <c r="E9" t="s">
        <v>14</v>
      </c>
      <c r="F9" t="s">
        <v>14</v>
      </c>
    </row>
    <row r="10" spans="1:10" x14ac:dyDescent="0.2">
      <c r="A10" s="1"/>
      <c r="D10" t="s">
        <v>14</v>
      </c>
    </row>
    <row r="11" spans="1:10" x14ac:dyDescent="0.2">
      <c r="A11" s="7" t="s">
        <v>20</v>
      </c>
      <c r="B11" s="7" t="s">
        <v>50</v>
      </c>
      <c r="C11" s="7" t="s">
        <v>51</v>
      </c>
      <c r="D11" s="7" t="s">
        <v>52</v>
      </c>
      <c r="E11" s="7" t="s">
        <v>53</v>
      </c>
      <c r="F11" s="7" t="s">
        <v>54</v>
      </c>
      <c r="G11" s="7" t="s">
        <v>26</v>
      </c>
      <c r="H11" s="7" t="s">
        <v>27</v>
      </c>
      <c r="I11" s="8" t="s">
        <v>28</v>
      </c>
      <c r="J11" s="15" t="s">
        <v>32</v>
      </c>
    </row>
    <row r="12" spans="1:10" x14ac:dyDescent="0.2">
      <c r="A12" s="7">
        <v>13</v>
      </c>
      <c r="B12" s="3">
        <v>468</v>
      </c>
      <c r="C12" s="3">
        <v>466</v>
      </c>
      <c r="D12" s="3">
        <v>471</v>
      </c>
      <c r="E12" s="3">
        <v>481</v>
      </c>
      <c r="F12" s="3">
        <v>478</v>
      </c>
      <c r="G12" s="10">
        <f>AVERAGE(B12,C12,D12,E12,F12)</f>
        <v>472.8</v>
      </c>
      <c r="H12" s="11">
        <f>STDEV(B12,C12,D12,E12,F12)</f>
        <v>6.4575537163851759</v>
      </c>
      <c r="I12" s="12">
        <f>H12/G12*100</f>
        <v>1.3658108537193687</v>
      </c>
      <c r="J12" s="12">
        <f>(MAX(B12:F12)-MIN(B12:F12))/(2*G12)*100</f>
        <v>1.5862944162436547</v>
      </c>
    </row>
    <row r="13" spans="1:10" x14ac:dyDescent="0.2">
      <c r="A13" s="7"/>
      <c r="B13" s="9"/>
      <c r="C13" s="9"/>
      <c r="D13" s="9"/>
      <c r="E13" s="9"/>
      <c r="F13" s="9"/>
      <c r="I13" s="12"/>
    </row>
    <row r="14" spans="1:10" x14ac:dyDescent="0.2">
      <c r="A14" s="7"/>
      <c r="B14" s="9"/>
      <c r="C14" s="9"/>
      <c r="D14" s="9"/>
      <c r="E14" s="9"/>
      <c r="F14" s="9"/>
      <c r="G14" s="14" t="s">
        <v>31</v>
      </c>
      <c r="H14" s="11">
        <f>G12/D4</f>
        <v>15.76</v>
      </c>
      <c r="I14" s="3" t="s">
        <v>36</v>
      </c>
    </row>
    <row r="15" spans="1:10" x14ac:dyDescent="0.2">
      <c r="A15" s="7"/>
      <c r="B15" s="9"/>
      <c r="C15" s="9"/>
      <c r="D15" s="9"/>
      <c r="E15" s="9"/>
      <c r="F15" s="9"/>
      <c r="G15" s="9"/>
      <c r="H15" s="9"/>
      <c r="I15" s="3"/>
    </row>
    <row r="16" spans="1:10" x14ac:dyDescent="0.2">
      <c r="A16" s="7"/>
      <c r="B16" s="9"/>
      <c r="C16" s="9"/>
      <c r="D16" s="9"/>
      <c r="E16" s="9"/>
      <c r="F16" s="9"/>
      <c r="G16" s="9"/>
      <c r="H16" s="9"/>
      <c r="I16" s="3"/>
    </row>
    <row r="17" spans="1:9" x14ac:dyDescent="0.2">
      <c r="A17" s="7"/>
      <c r="B17" s="9"/>
      <c r="C17" s="9"/>
      <c r="D17" s="9"/>
      <c r="E17" s="9"/>
      <c r="F17" s="9"/>
      <c r="G17" s="9"/>
      <c r="H17" s="9"/>
      <c r="I17" s="3"/>
    </row>
    <row r="18" spans="1:9" x14ac:dyDescent="0.2">
      <c r="A18" s="7"/>
      <c r="B18" s="9"/>
      <c r="C18" s="9"/>
      <c r="D18" s="9"/>
      <c r="E18" s="9"/>
      <c r="F18" s="9"/>
      <c r="G18" s="9"/>
      <c r="H18" s="9"/>
      <c r="I18" s="3"/>
    </row>
    <row r="19" spans="1:9" x14ac:dyDescent="0.2">
      <c r="A19" s="1"/>
      <c r="B19" s="2"/>
      <c r="D19" s="1"/>
      <c r="G19" s="1"/>
    </row>
    <row r="20" spans="1:9" x14ac:dyDescent="0.2">
      <c r="A20" s="1"/>
      <c r="B20" s="3"/>
      <c r="D20" s="1"/>
      <c r="G20" s="1"/>
    </row>
    <row r="21" spans="1:9" x14ac:dyDescent="0.2">
      <c r="A21" s="1"/>
      <c r="B21" s="3"/>
    </row>
    <row r="22" spans="1:9" x14ac:dyDescent="0.2">
      <c r="A22" s="1"/>
      <c r="B22" s="3"/>
    </row>
    <row r="23" spans="1:9" x14ac:dyDescent="0.2">
      <c r="A23" s="1"/>
      <c r="B23" s="3"/>
      <c r="C23" s="6"/>
      <c r="D23" s="3"/>
      <c r="E23" s="6"/>
      <c r="F23" s="3"/>
      <c r="G23" s="6"/>
      <c r="H23" s="3"/>
    </row>
    <row r="24" spans="1:9" x14ac:dyDescent="0.2">
      <c r="A24" s="1"/>
      <c r="B24" s="3"/>
      <c r="C24" s="6"/>
      <c r="D24" s="3"/>
      <c r="E24" s="6"/>
      <c r="F24" s="3"/>
      <c r="G24" s="6"/>
      <c r="H24" s="3"/>
    </row>
    <row r="25" spans="1:9" x14ac:dyDescent="0.2">
      <c r="A25" s="1"/>
      <c r="B25" s="3"/>
      <c r="C25" s="1"/>
      <c r="G25" s="6"/>
      <c r="H25" s="3"/>
    </row>
    <row r="26" spans="1:9" x14ac:dyDescent="0.2">
      <c r="A26" s="1"/>
      <c r="B26" s="3"/>
      <c r="C26" s="1"/>
    </row>
    <row r="27" spans="1:9" x14ac:dyDescent="0.2">
      <c r="A27" s="1"/>
      <c r="B27" s="3"/>
      <c r="C27" s="1"/>
    </row>
    <row r="28" spans="1:9" x14ac:dyDescent="0.2">
      <c r="A28" s="1"/>
    </row>
    <row r="29" spans="1:9" x14ac:dyDescent="0.2">
      <c r="A29" s="7"/>
      <c r="B29" s="7"/>
      <c r="C29" s="7"/>
      <c r="D29" s="7"/>
      <c r="E29" s="7"/>
      <c r="F29" s="7"/>
      <c r="G29" s="7"/>
      <c r="H29" s="7"/>
      <c r="I29" s="8"/>
    </row>
    <row r="30" spans="1:9" x14ac:dyDescent="0.2">
      <c r="A30" s="7"/>
      <c r="B30" s="9"/>
      <c r="C30" s="9"/>
      <c r="D30" s="9"/>
      <c r="E30" s="9"/>
      <c r="F30" s="9"/>
      <c r="G30" s="11"/>
      <c r="H30" s="11"/>
      <c r="I30" s="12"/>
    </row>
    <row r="31" spans="1:9" x14ac:dyDescent="0.2">
      <c r="A31" s="7"/>
      <c r="B31" s="3"/>
      <c r="C31" s="3"/>
      <c r="D31" s="3"/>
      <c r="E31" s="3"/>
      <c r="F31" s="3"/>
      <c r="G31" s="11"/>
      <c r="H31" s="11"/>
      <c r="I31" s="12"/>
    </row>
    <row r="32" spans="1:9" x14ac:dyDescent="0.2">
      <c r="A32" s="7"/>
      <c r="B32" s="9"/>
      <c r="C32" s="9"/>
      <c r="D32" s="9"/>
      <c r="E32" s="9"/>
      <c r="F32" s="9"/>
      <c r="G32" s="11"/>
      <c r="H32" s="11"/>
      <c r="I32" s="12"/>
    </row>
    <row r="33" spans="1:9" x14ac:dyDescent="0.2">
      <c r="A33" s="7"/>
      <c r="B33" s="9"/>
      <c r="C33" s="9"/>
      <c r="D33" s="9"/>
      <c r="E33" s="9"/>
      <c r="F33" s="9"/>
      <c r="G33" s="11"/>
      <c r="H33" s="11"/>
      <c r="I33" s="12"/>
    </row>
    <row r="34" spans="1:9" x14ac:dyDescent="0.2">
      <c r="A34" s="7"/>
      <c r="B34" s="9"/>
      <c r="C34" s="9"/>
      <c r="D34" s="9"/>
      <c r="E34" s="9"/>
      <c r="F34" s="9"/>
      <c r="G34" s="11"/>
      <c r="H34" s="11"/>
      <c r="I34" s="12"/>
    </row>
    <row r="35" spans="1:9" x14ac:dyDescent="0.2">
      <c r="A35" s="7"/>
      <c r="B35" s="9"/>
      <c r="C35" s="9"/>
      <c r="D35" s="9"/>
      <c r="E35" s="9"/>
      <c r="F35" s="9"/>
      <c r="G35" s="11"/>
      <c r="H35" s="11"/>
      <c r="I35" s="12"/>
    </row>
    <row r="36" spans="1:9" x14ac:dyDescent="0.2">
      <c r="A36" s="7"/>
      <c r="B36" s="9"/>
      <c r="C36" s="9"/>
      <c r="D36" s="9"/>
      <c r="E36" s="9"/>
      <c r="F36" s="9"/>
      <c r="G36" s="11"/>
      <c r="H36" s="11"/>
      <c r="I36" s="12"/>
    </row>
    <row r="37" spans="1:9" x14ac:dyDescent="0.2">
      <c r="A37" s="7"/>
      <c r="B37" s="9"/>
      <c r="C37" s="9"/>
      <c r="D37" s="9"/>
      <c r="E37" s="9"/>
      <c r="F37" s="9"/>
      <c r="G37" s="11"/>
      <c r="H37" s="11"/>
      <c r="I37" s="12"/>
    </row>
    <row r="38" spans="1:9" x14ac:dyDescent="0.2">
      <c r="A38" s="7"/>
      <c r="B38" s="9"/>
      <c r="C38" s="9"/>
      <c r="D38" s="9"/>
      <c r="E38" s="9"/>
      <c r="F38" s="9"/>
      <c r="G38" s="11"/>
      <c r="H38" s="11"/>
      <c r="I38" s="12"/>
    </row>
    <row r="39" spans="1:9" x14ac:dyDescent="0.2">
      <c r="A39" s="7"/>
      <c r="B39" s="9"/>
      <c r="C39" s="9"/>
      <c r="D39" s="9"/>
      <c r="E39" s="9"/>
      <c r="F39" s="9"/>
      <c r="G39" s="11"/>
      <c r="H39" s="11"/>
      <c r="I39" s="12"/>
    </row>
    <row r="40" spans="1:9" x14ac:dyDescent="0.2">
      <c r="A40" s="7"/>
      <c r="B40" s="9"/>
      <c r="C40" s="9"/>
      <c r="D40" s="9"/>
      <c r="E40" s="7"/>
      <c r="F40" s="13"/>
      <c r="G40" s="11"/>
      <c r="H40" s="11"/>
      <c r="I40" s="12"/>
    </row>
    <row r="41" spans="1:9" x14ac:dyDescent="0.2">
      <c r="A41" s="9"/>
      <c r="B41" s="9"/>
      <c r="C41" s="9"/>
      <c r="D41" s="9"/>
      <c r="E41" s="9"/>
      <c r="F41" s="9"/>
      <c r="G41" s="11"/>
      <c r="H41" s="11"/>
      <c r="I41" s="12"/>
    </row>
    <row r="42" spans="1:9" x14ac:dyDescent="0.2">
      <c r="A42" s="9"/>
      <c r="B42" s="9"/>
      <c r="C42" s="9"/>
      <c r="D42" s="9"/>
      <c r="E42" s="9"/>
      <c r="F42" s="9"/>
      <c r="G42" s="9"/>
      <c r="H42" s="9"/>
      <c r="I42" s="3"/>
    </row>
  </sheetData>
  <pageMargins left="0.75" right="0.75" top="1" bottom="1" header="0.5" footer="0.5"/>
  <pageSetup orientation="landscape" r:id="rId1"/>
  <headerFooter alignWithMargins="0">
    <oddHeader>&amp;A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workbookViewId="0">
      <selection activeCell="F13" sqref="F13"/>
    </sheetView>
  </sheetViews>
  <sheetFormatPr defaultRowHeight="12.75" x14ac:dyDescent="0.2"/>
  <cols>
    <col min="2" max="2" width="10.140625" bestFit="1" customWidth="1"/>
  </cols>
  <sheetData>
    <row r="1" spans="1:10" x14ac:dyDescent="0.2">
      <c r="A1" s="1" t="s">
        <v>0</v>
      </c>
      <c r="B1" s="2">
        <v>40917</v>
      </c>
      <c r="D1" s="1" t="s">
        <v>1</v>
      </c>
      <c r="E1" t="s">
        <v>41</v>
      </c>
      <c r="G1" s="1" t="s">
        <v>33</v>
      </c>
      <c r="H1" t="s">
        <v>42</v>
      </c>
    </row>
    <row r="2" spans="1:10" x14ac:dyDescent="0.2">
      <c r="A2" s="1" t="s">
        <v>2</v>
      </c>
      <c r="B2" s="3" t="s">
        <v>34</v>
      </c>
      <c r="D2" s="1" t="s">
        <v>3</v>
      </c>
      <c r="E2" t="s">
        <v>14</v>
      </c>
    </row>
    <row r="3" spans="1:10" x14ac:dyDescent="0.2">
      <c r="A3" s="1" t="s">
        <v>4</v>
      </c>
      <c r="B3" s="4" t="s">
        <v>43</v>
      </c>
    </row>
    <row r="4" spans="1:10" x14ac:dyDescent="0.2">
      <c r="A4" s="1" t="s">
        <v>5</v>
      </c>
      <c r="B4" s="3">
        <v>725</v>
      </c>
      <c r="C4" s="1" t="s">
        <v>6</v>
      </c>
      <c r="D4" s="5">
        <v>30</v>
      </c>
      <c r="E4" t="s">
        <v>40</v>
      </c>
    </row>
    <row r="5" spans="1:10" x14ac:dyDescent="0.2">
      <c r="A5" s="1" t="s">
        <v>7</v>
      </c>
      <c r="B5" s="3">
        <v>730</v>
      </c>
      <c r="C5" s="6" t="s">
        <v>8</v>
      </c>
      <c r="D5" s="3" t="s">
        <v>9</v>
      </c>
      <c r="E5" s="6" t="s">
        <v>8</v>
      </c>
      <c r="F5" s="3" t="s">
        <v>10</v>
      </c>
      <c r="G5" s="6" t="s">
        <v>11</v>
      </c>
      <c r="H5" s="5" t="s">
        <v>45</v>
      </c>
    </row>
    <row r="6" spans="1:10" x14ac:dyDescent="0.2">
      <c r="A6" s="1" t="s">
        <v>12</v>
      </c>
      <c r="B6" s="3">
        <v>735</v>
      </c>
      <c r="C6" s="6" t="s">
        <v>13</v>
      </c>
      <c r="D6" s="3">
        <v>25</v>
      </c>
      <c r="E6" s="6" t="s">
        <v>13</v>
      </c>
      <c r="F6" s="3">
        <v>75</v>
      </c>
      <c r="G6" s="6" t="s">
        <v>14</v>
      </c>
      <c r="H6" s="3" t="s">
        <v>14</v>
      </c>
    </row>
    <row r="7" spans="1:10" x14ac:dyDescent="0.2">
      <c r="A7" s="1" t="s">
        <v>15</v>
      </c>
      <c r="B7" s="4" t="s">
        <v>35</v>
      </c>
      <c r="C7" s="1"/>
      <c r="G7" s="6" t="s">
        <v>14</v>
      </c>
      <c r="H7" s="3" t="s">
        <v>14</v>
      </c>
    </row>
    <row r="8" spans="1:10" x14ac:dyDescent="0.2">
      <c r="A8" s="1" t="s">
        <v>16</v>
      </c>
      <c r="B8" s="3" t="s">
        <v>38</v>
      </c>
      <c r="C8" s="1" t="s">
        <v>17</v>
      </c>
      <c r="D8" t="s">
        <v>55</v>
      </c>
    </row>
    <row r="9" spans="1:10" x14ac:dyDescent="0.2">
      <c r="A9" s="1" t="s">
        <v>18</v>
      </c>
      <c r="B9" s="3">
        <v>25</v>
      </c>
      <c r="C9" s="1" t="s">
        <v>19</v>
      </c>
      <c r="E9" t="s">
        <v>14</v>
      </c>
      <c r="F9" t="s">
        <v>14</v>
      </c>
    </row>
    <row r="10" spans="1:10" x14ac:dyDescent="0.2">
      <c r="A10" s="1"/>
      <c r="D10" t="s">
        <v>14</v>
      </c>
    </row>
    <row r="11" spans="1:10" x14ac:dyDescent="0.2">
      <c r="A11" s="7" t="s">
        <v>20</v>
      </c>
      <c r="B11" s="7" t="s">
        <v>50</v>
      </c>
      <c r="C11" s="7" t="s">
        <v>51</v>
      </c>
      <c r="D11" s="7" t="s">
        <v>52</v>
      </c>
      <c r="E11" s="7" t="s">
        <v>53</v>
      </c>
      <c r="F11" s="7" t="s">
        <v>54</v>
      </c>
      <c r="G11" s="7" t="s">
        <v>26</v>
      </c>
      <c r="H11" s="7" t="s">
        <v>27</v>
      </c>
      <c r="I11" s="8" t="s">
        <v>28</v>
      </c>
      <c r="J11" s="15" t="s">
        <v>32</v>
      </c>
    </row>
    <row r="12" spans="1:10" x14ac:dyDescent="0.2">
      <c r="A12" s="7">
        <v>13</v>
      </c>
      <c r="B12" s="3">
        <v>486.8</v>
      </c>
      <c r="C12" s="3">
        <v>477.8</v>
      </c>
      <c r="D12" s="3">
        <v>477.4</v>
      </c>
      <c r="E12" s="3">
        <v>487.3</v>
      </c>
      <c r="F12" s="3">
        <v>487.5</v>
      </c>
      <c r="G12" s="10">
        <f>AVERAGE(B12,C12,D12,E12,F12)</f>
        <v>483.36</v>
      </c>
      <c r="H12" s="11">
        <f>STDEV(B12,C12,D12,E12,F12)</f>
        <v>5.2662130606347555</v>
      </c>
      <c r="I12" s="12">
        <f>H12/G12*100</f>
        <v>1.0895012124782266</v>
      </c>
      <c r="J12" s="12">
        <f>(MAX(B12:F12)-MIN(B12:F12))/(2*G12)*100</f>
        <v>1.0447699437272451</v>
      </c>
    </row>
    <row r="13" spans="1:10" x14ac:dyDescent="0.2">
      <c r="A13" s="7"/>
      <c r="B13" s="9"/>
      <c r="C13" s="9"/>
      <c r="D13" s="9"/>
      <c r="E13" s="9"/>
      <c r="F13" s="9"/>
      <c r="I13" s="12"/>
    </row>
    <row r="14" spans="1:10" x14ac:dyDescent="0.2">
      <c r="A14" s="7"/>
      <c r="B14" s="9"/>
      <c r="C14" s="9"/>
      <c r="D14" s="9"/>
      <c r="E14" s="9"/>
      <c r="F14" s="9"/>
      <c r="G14" s="14" t="s">
        <v>31</v>
      </c>
      <c r="H14" s="11">
        <f>G12/D4</f>
        <v>16.112000000000002</v>
      </c>
      <c r="I14" s="3" t="s">
        <v>36</v>
      </c>
    </row>
    <row r="15" spans="1:10" x14ac:dyDescent="0.2">
      <c r="A15" s="7"/>
      <c r="B15" s="9"/>
      <c r="C15" s="9"/>
      <c r="D15" s="9"/>
      <c r="E15" s="9"/>
      <c r="F15" s="9"/>
      <c r="G15" s="9"/>
      <c r="H15" s="9"/>
      <c r="I15" s="3"/>
    </row>
    <row r="16" spans="1:10" x14ac:dyDescent="0.2">
      <c r="A16" s="7"/>
      <c r="B16" s="9"/>
      <c r="C16" s="9"/>
      <c r="D16" s="9"/>
      <c r="E16" s="9"/>
      <c r="F16" s="9"/>
      <c r="G16" s="9"/>
      <c r="H16" s="9"/>
      <c r="I16" s="3"/>
    </row>
    <row r="17" spans="1:9" x14ac:dyDescent="0.2">
      <c r="A17" s="7"/>
      <c r="B17" s="9"/>
      <c r="C17" s="9"/>
      <c r="D17" s="9"/>
      <c r="E17" s="9"/>
      <c r="F17" s="9"/>
      <c r="G17" s="9"/>
      <c r="H17" s="9"/>
      <c r="I17" s="3"/>
    </row>
    <row r="18" spans="1:9" x14ac:dyDescent="0.2">
      <c r="A18" s="7"/>
      <c r="B18" s="9"/>
      <c r="C18" s="9"/>
      <c r="D18" s="9"/>
      <c r="E18" s="9"/>
      <c r="F18" s="9"/>
      <c r="G18" s="9"/>
      <c r="H18" s="9"/>
      <c r="I18" s="3"/>
    </row>
    <row r="19" spans="1:9" x14ac:dyDescent="0.2">
      <c r="A19" s="1"/>
      <c r="B19" s="2"/>
      <c r="D19" s="1"/>
      <c r="G19" s="1"/>
    </row>
    <row r="20" spans="1:9" x14ac:dyDescent="0.2">
      <c r="A20" s="1"/>
      <c r="B20" s="3"/>
      <c r="D20" s="1"/>
      <c r="G20" s="1"/>
    </row>
    <row r="21" spans="1:9" x14ac:dyDescent="0.2">
      <c r="A21" s="1"/>
      <c r="B21" s="3"/>
    </row>
    <row r="22" spans="1:9" x14ac:dyDescent="0.2">
      <c r="A22" s="1"/>
      <c r="B22" s="3"/>
    </row>
    <row r="23" spans="1:9" x14ac:dyDescent="0.2">
      <c r="A23" s="1"/>
      <c r="B23" s="3"/>
      <c r="C23" s="6"/>
      <c r="D23" s="3"/>
      <c r="E23" s="6"/>
      <c r="F23" s="3"/>
      <c r="G23" s="6"/>
      <c r="H23" s="3"/>
    </row>
    <row r="24" spans="1:9" x14ac:dyDescent="0.2">
      <c r="A24" s="1"/>
      <c r="B24" s="3"/>
      <c r="C24" s="6"/>
      <c r="D24" s="3"/>
      <c r="E24" s="6"/>
      <c r="F24" s="3"/>
      <c r="G24" s="6"/>
      <c r="H24" s="3"/>
    </row>
    <row r="25" spans="1:9" x14ac:dyDescent="0.2">
      <c r="A25" s="1"/>
      <c r="B25" s="3"/>
      <c r="C25" s="1"/>
      <c r="G25" s="6"/>
      <c r="H25" s="3"/>
    </row>
    <row r="26" spans="1:9" x14ac:dyDescent="0.2">
      <c r="A26" s="1"/>
      <c r="B26" s="3"/>
      <c r="C26" s="1"/>
    </row>
    <row r="27" spans="1:9" x14ac:dyDescent="0.2">
      <c r="A27" s="1"/>
      <c r="B27" s="3"/>
      <c r="C27" s="1"/>
    </row>
    <row r="28" spans="1:9" x14ac:dyDescent="0.2">
      <c r="A28" s="1"/>
    </row>
    <row r="29" spans="1:9" x14ac:dyDescent="0.2">
      <c r="A29" s="7"/>
      <c r="B29" s="7"/>
      <c r="C29" s="7"/>
      <c r="D29" s="7"/>
      <c r="E29" s="7"/>
      <c r="F29" s="7"/>
      <c r="G29" s="7"/>
      <c r="H29" s="7"/>
      <c r="I29" s="8"/>
    </row>
    <row r="30" spans="1:9" x14ac:dyDescent="0.2">
      <c r="A30" s="7"/>
      <c r="B30" s="9"/>
      <c r="C30" s="9"/>
      <c r="D30" s="9"/>
      <c r="E30" s="9"/>
      <c r="F30" s="9"/>
      <c r="G30" s="11"/>
      <c r="H30" s="11"/>
      <c r="I30" s="12"/>
    </row>
    <row r="31" spans="1:9" x14ac:dyDescent="0.2">
      <c r="A31" s="7"/>
      <c r="B31" s="3"/>
      <c r="C31" s="3"/>
      <c r="D31" s="3"/>
      <c r="E31" s="3"/>
      <c r="F31" s="3"/>
      <c r="G31" s="11"/>
      <c r="H31" s="11"/>
      <c r="I31" s="12"/>
    </row>
    <row r="32" spans="1:9" x14ac:dyDescent="0.2">
      <c r="A32" s="7"/>
      <c r="B32" s="9"/>
      <c r="C32" s="9"/>
      <c r="D32" s="9"/>
      <c r="E32" s="9"/>
      <c r="F32" s="9"/>
      <c r="G32" s="11"/>
      <c r="H32" s="11"/>
      <c r="I32" s="12"/>
    </row>
    <row r="33" spans="1:9" x14ac:dyDescent="0.2">
      <c r="A33" s="7"/>
      <c r="B33" s="9"/>
      <c r="C33" s="9"/>
      <c r="D33" s="9"/>
      <c r="E33" s="9"/>
      <c r="F33" s="9"/>
      <c r="G33" s="11"/>
      <c r="H33" s="11"/>
      <c r="I33" s="12"/>
    </row>
    <row r="34" spans="1:9" x14ac:dyDescent="0.2">
      <c r="A34" s="7"/>
      <c r="B34" s="9"/>
      <c r="C34" s="9"/>
      <c r="D34" s="9"/>
      <c r="E34" s="9"/>
      <c r="F34" s="9"/>
      <c r="G34" s="11"/>
      <c r="H34" s="11"/>
      <c r="I34" s="12"/>
    </row>
    <row r="35" spans="1:9" x14ac:dyDescent="0.2">
      <c r="A35" s="7"/>
      <c r="B35" s="9"/>
      <c r="C35" s="9"/>
      <c r="D35" s="9"/>
      <c r="E35" s="9"/>
      <c r="F35" s="9"/>
      <c r="G35" s="11"/>
      <c r="H35" s="11"/>
      <c r="I35" s="12"/>
    </row>
    <row r="36" spans="1:9" x14ac:dyDescent="0.2">
      <c r="A36" s="7"/>
      <c r="B36" s="9"/>
      <c r="C36" s="9"/>
      <c r="D36" s="9"/>
      <c r="E36" s="9"/>
      <c r="F36" s="9"/>
      <c r="G36" s="11"/>
      <c r="H36" s="11"/>
      <c r="I36" s="12"/>
    </row>
    <row r="37" spans="1:9" x14ac:dyDescent="0.2">
      <c r="A37" s="7"/>
      <c r="B37" s="9"/>
      <c r="C37" s="9"/>
      <c r="D37" s="9"/>
      <c r="E37" s="9"/>
      <c r="F37" s="9"/>
      <c r="G37" s="11"/>
      <c r="H37" s="11"/>
      <c r="I37" s="12"/>
    </row>
    <row r="38" spans="1:9" x14ac:dyDescent="0.2">
      <c r="A38" s="7"/>
      <c r="B38" s="9"/>
      <c r="C38" s="9"/>
      <c r="D38" s="9"/>
      <c r="E38" s="9"/>
      <c r="F38" s="9"/>
      <c r="G38" s="11"/>
      <c r="H38" s="11"/>
      <c r="I38" s="12"/>
    </row>
    <row r="39" spans="1:9" x14ac:dyDescent="0.2">
      <c r="A39" s="7"/>
      <c r="B39" s="9"/>
      <c r="C39" s="9"/>
      <c r="D39" s="9"/>
      <c r="E39" s="9"/>
      <c r="F39" s="9"/>
      <c r="G39" s="11"/>
      <c r="H39" s="11"/>
      <c r="I39" s="12"/>
    </row>
    <row r="40" spans="1:9" x14ac:dyDescent="0.2">
      <c r="A40" s="7"/>
      <c r="B40" s="9"/>
      <c r="C40" s="9"/>
      <c r="D40" s="9"/>
      <c r="E40" s="7"/>
      <c r="F40" s="13"/>
      <c r="G40" s="11"/>
      <c r="H40" s="11"/>
      <c r="I40" s="12"/>
    </row>
    <row r="41" spans="1:9" x14ac:dyDescent="0.2">
      <c r="A41" s="9"/>
      <c r="B41" s="9"/>
      <c r="C41" s="9"/>
      <c r="D41" s="9"/>
      <c r="E41" s="9"/>
      <c r="F41" s="9"/>
      <c r="G41" s="11"/>
      <c r="H41" s="11"/>
      <c r="I41" s="12"/>
    </row>
    <row r="42" spans="1:9" x14ac:dyDescent="0.2">
      <c r="A42" s="9"/>
      <c r="B42" s="9"/>
      <c r="C42" s="9"/>
      <c r="D42" s="9"/>
      <c r="E42" s="9"/>
      <c r="F42" s="9"/>
      <c r="G42" s="9"/>
      <c r="H42" s="9"/>
      <c r="I42" s="3"/>
    </row>
  </sheetData>
  <pageMargins left="0.75" right="0.75" top="1" bottom="1" header="0.5" footer="0.5"/>
  <pageSetup orientation="landscape" r:id="rId1"/>
  <headerFooter alignWithMargins="0">
    <oddHeader>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43"/>
  <sheetViews>
    <sheetView workbookViewId="0">
      <selection activeCell="D22" sqref="D22"/>
    </sheetView>
  </sheetViews>
  <sheetFormatPr defaultRowHeight="12.75" x14ac:dyDescent="0.2"/>
  <sheetData>
    <row r="1" spans="1:10" x14ac:dyDescent="0.2">
      <c r="A1" s="1" t="s">
        <v>0</v>
      </c>
      <c r="B1" s="2">
        <v>38534</v>
      </c>
      <c r="D1" s="1" t="s">
        <v>1</v>
      </c>
      <c r="E1" t="s">
        <v>41</v>
      </c>
      <c r="G1" s="1" t="s">
        <v>33</v>
      </c>
      <c r="H1" t="s">
        <v>42</v>
      </c>
    </row>
    <row r="2" spans="1:10" x14ac:dyDescent="0.2">
      <c r="A2" s="1" t="s">
        <v>2</v>
      </c>
      <c r="B2" s="3" t="s">
        <v>34</v>
      </c>
      <c r="D2" s="1" t="s">
        <v>3</v>
      </c>
      <c r="E2" t="s">
        <v>14</v>
      </c>
    </row>
    <row r="3" spans="1:10" x14ac:dyDescent="0.2">
      <c r="A3" s="1" t="s">
        <v>4</v>
      </c>
      <c r="B3" s="4" t="s">
        <v>43</v>
      </c>
    </row>
    <row r="4" spans="1:10" x14ac:dyDescent="0.2">
      <c r="A4" s="1" t="s">
        <v>5</v>
      </c>
      <c r="B4" s="3">
        <v>725</v>
      </c>
      <c r="C4" s="1" t="s">
        <v>6</v>
      </c>
      <c r="D4" s="5">
        <v>30</v>
      </c>
      <c r="E4" t="s">
        <v>40</v>
      </c>
    </row>
    <row r="5" spans="1:10" x14ac:dyDescent="0.2">
      <c r="A5" s="1" t="s">
        <v>7</v>
      </c>
      <c r="B5" s="3">
        <v>730</v>
      </c>
      <c r="C5" s="6" t="s">
        <v>8</v>
      </c>
      <c r="D5" s="3" t="s">
        <v>9</v>
      </c>
      <c r="E5" s="6" t="s">
        <v>8</v>
      </c>
      <c r="F5" s="3" t="s">
        <v>10</v>
      </c>
      <c r="G5" s="6" t="s">
        <v>11</v>
      </c>
      <c r="H5" s="5" t="s">
        <v>45</v>
      </c>
    </row>
    <row r="6" spans="1:10" x14ac:dyDescent="0.2">
      <c r="A6" s="1" t="s">
        <v>12</v>
      </c>
      <c r="B6" s="3">
        <v>735</v>
      </c>
      <c r="C6" s="6" t="s">
        <v>13</v>
      </c>
      <c r="D6" s="3">
        <v>25</v>
      </c>
      <c r="E6" s="6" t="s">
        <v>13</v>
      </c>
      <c r="F6" s="3">
        <v>75</v>
      </c>
      <c r="G6" s="6" t="s">
        <v>14</v>
      </c>
      <c r="H6" s="3" t="s">
        <v>14</v>
      </c>
    </row>
    <row r="7" spans="1:10" x14ac:dyDescent="0.2">
      <c r="A7" s="1" t="s">
        <v>15</v>
      </c>
      <c r="B7" s="4" t="s">
        <v>35</v>
      </c>
      <c r="C7" s="1"/>
      <c r="G7" s="6" t="s">
        <v>14</v>
      </c>
      <c r="H7" s="3" t="s">
        <v>14</v>
      </c>
    </row>
    <row r="8" spans="1:10" x14ac:dyDescent="0.2">
      <c r="A8" s="1" t="s">
        <v>16</v>
      </c>
      <c r="B8" s="3" t="s">
        <v>38</v>
      </c>
      <c r="C8" s="1" t="s">
        <v>17</v>
      </c>
      <c r="D8">
        <v>100</v>
      </c>
    </row>
    <row r="9" spans="1:10" x14ac:dyDescent="0.2">
      <c r="A9" s="1" t="s">
        <v>18</v>
      </c>
      <c r="B9" s="3">
        <v>5</v>
      </c>
      <c r="C9" s="1" t="s">
        <v>19</v>
      </c>
      <c r="D9" t="s">
        <v>37</v>
      </c>
      <c r="E9">
        <v>1.96</v>
      </c>
      <c r="F9" t="s">
        <v>44</v>
      </c>
    </row>
    <row r="10" spans="1:10" x14ac:dyDescent="0.2">
      <c r="A10" s="1"/>
      <c r="D10" t="s">
        <v>14</v>
      </c>
    </row>
    <row r="11" spans="1:10" x14ac:dyDescent="0.2">
      <c r="A11" s="7" t="s">
        <v>20</v>
      </c>
      <c r="B11" s="7" t="s">
        <v>50</v>
      </c>
      <c r="C11" s="7" t="s">
        <v>51</v>
      </c>
      <c r="D11" s="7" t="s">
        <v>52</v>
      </c>
      <c r="E11" s="7" t="s">
        <v>53</v>
      </c>
      <c r="F11" s="7" t="s">
        <v>54</v>
      </c>
      <c r="G11" s="7" t="s">
        <v>26</v>
      </c>
      <c r="H11" s="7" t="s">
        <v>27</v>
      </c>
      <c r="I11" s="8" t="s">
        <v>28</v>
      </c>
      <c r="J11" s="15" t="s">
        <v>32</v>
      </c>
    </row>
    <row r="12" spans="1:10" x14ac:dyDescent="0.2">
      <c r="A12" s="7">
        <v>5</v>
      </c>
      <c r="B12" s="3">
        <v>536.6</v>
      </c>
      <c r="C12" s="3">
        <v>529.5</v>
      </c>
      <c r="D12" s="3">
        <v>538.6</v>
      </c>
      <c r="E12" s="3">
        <v>534.5</v>
      </c>
      <c r="F12" s="3">
        <v>534.5</v>
      </c>
      <c r="G12" s="10">
        <f>AVERAGE(B12,C12,D12,E12,F12)</f>
        <v>534.74</v>
      </c>
      <c r="H12" s="11">
        <f>STDEV(B12,C12,D12,E12,F12)</f>
        <v>3.3886575513025905</v>
      </c>
      <c r="I12" s="12">
        <f>H12/G12*100</f>
        <v>0.6337019021024406</v>
      </c>
      <c r="J12" s="12">
        <f>(MAX(B12:F12)-MIN(B12:F12))/(2*G12)*100</f>
        <v>0.85088080188503024</v>
      </c>
    </row>
    <row r="13" spans="1:10" x14ac:dyDescent="0.2">
      <c r="A13" s="7"/>
      <c r="B13" s="9"/>
      <c r="C13" s="9"/>
      <c r="D13" s="9"/>
      <c r="E13" s="7" t="s">
        <v>29</v>
      </c>
      <c r="F13" s="13" t="s">
        <v>30</v>
      </c>
      <c r="G13" s="10">
        <f>AVERAGE(B12:F12)</f>
        <v>534.74</v>
      </c>
      <c r="H13" s="11">
        <f>STDEV(B12:F12)</f>
        <v>3.3886575513025905</v>
      </c>
      <c r="I13" s="12">
        <f>H13/G13*100</f>
        <v>0.6337019021024406</v>
      </c>
      <c r="J13" s="12">
        <f>(MAX(B12:F12)-MIN(B12:F12))/(2*G13)*100</f>
        <v>0.85088080188503024</v>
      </c>
    </row>
    <row r="14" spans="1:10" x14ac:dyDescent="0.2">
      <c r="A14" s="7"/>
      <c r="B14" s="9"/>
      <c r="C14" s="9"/>
      <c r="D14" s="9"/>
      <c r="E14" s="9"/>
      <c r="F14" s="9"/>
      <c r="I14" s="12"/>
    </row>
    <row r="15" spans="1:10" x14ac:dyDescent="0.2">
      <c r="A15" s="7"/>
      <c r="B15" s="9"/>
      <c r="C15" s="9"/>
      <c r="D15" s="9"/>
      <c r="E15" s="9"/>
      <c r="F15" s="9"/>
      <c r="G15" s="14" t="s">
        <v>31</v>
      </c>
      <c r="H15" s="11">
        <f>G13/D4</f>
        <v>17.824666666666666</v>
      </c>
      <c r="I15" s="3" t="s">
        <v>36</v>
      </c>
    </row>
    <row r="16" spans="1:10" x14ac:dyDescent="0.2">
      <c r="A16" s="7"/>
      <c r="B16" s="9"/>
      <c r="C16" s="9"/>
      <c r="D16" s="9"/>
      <c r="E16" s="9"/>
      <c r="F16" s="9"/>
      <c r="G16" s="9"/>
      <c r="H16" s="9"/>
      <c r="I16" s="3"/>
    </row>
    <row r="17" spans="1:9" x14ac:dyDescent="0.2">
      <c r="A17" s="7"/>
      <c r="B17" s="9"/>
      <c r="C17" s="9"/>
      <c r="D17" s="9"/>
      <c r="E17" s="9"/>
      <c r="F17" s="9"/>
      <c r="G17" s="9"/>
      <c r="H17" s="9"/>
      <c r="I17" s="3"/>
    </row>
    <row r="18" spans="1:9" x14ac:dyDescent="0.2">
      <c r="A18" s="7"/>
      <c r="B18" s="9"/>
      <c r="C18" s="9"/>
      <c r="D18" s="9"/>
      <c r="E18" s="9"/>
      <c r="F18" s="9"/>
      <c r="G18" s="9"/>
      <c r="H18" s="9"/>
      <c r="I18" s="3"/>
    </row>
    <row r="19" spans="1:9" x14ac:dyDescent="0.2">
      <c r="A19" s="7"/>
      <c r="B19" s="9"/>
      <c r="C19" s="9"/>
      <c r="D19" s="9"/>
      <c r="E19" s="9"/>
      <c r="F19" s="9"/>
      <c r="G19" s="9"/>
      <c r="H19" s="9"/>
      <c r="I19" s="3"/>
    </row>
    <row r="20" spans="1:9" x14ac:dyDescent="0.2">
      <c r="A20" s="1"/>
      <c r="B20" s="2"/>
      <c r="D20" s="1"/>
      <c r="G20" s="1"/>
    </row>
    <row r="21" spans="1:9" x14ac:dyDescent="0.2">
      <c r="A21" s="1"/>
      <c r="B21" s="3"/>
      <c r="D21" s="1"/>
      <c r="G21" s="1"/>
    </row>
    <row r="22" spans="1:9" x14ac:dyDescent="0.2">
      <c r="A22" s="1"/>
      <c r="B22" s="3"/>
    </row>
    <row r="23" spans="1:9" x14ac:dyDescent="0.2">
      <c r="A23" s="1"/>
      <c r="B23" s="3"/>
    </row>
    <row r="24" spans="1:9" x14ac:dyDescent="0.2">
      <c r="A24" s="1"/>
      <c r="B24" s="3"/>
      <c r="C24" s="6"/>
      <c r="D24" s="3"/>
      <c r="E24" s="6"/>
      <c r="F24" s="3"/>
      <c r="G24" s="6"/>
      <c r="H24" s="3"/>
    </row>
    <row r="25" spans="1:9" x14ac:dyDescent="0.2">
      <c r="A25" s="1"/>
      <c r="B25" s="3"/>
      <c r="C25" s="6"/>
      <c r="D25" s="3"/>
      <c r="E25" s="6"/>
      <c r="F25" s="3"/>
      <c r="G25" s="6"/>
      <c r="H25" s="3"/>
    </row>
    <row r="26" spans="1:9" x14ac:dyDescent="0.2">
      <c r="A26" s="1"/>
      <c r="B26" s="3"/>
      <c r="C26" s="1"/>
      <c r="G26" s="6"/>
      <c r="H26" s="3"/>
    </row>
    <row r="27" spans="1:9" x14ac:dyDescent="0.2">
      <c r="A27" s="1"/>
      <c r="B27" s="3"/>
      <c r="C27" s="1"/>
    </row>
    <row r="28" spans="1:9" x14ac:dyDescent="0.2">
      <c r="A28" s="1"/>
      <c r="B28" s="3"/>
      <c r="C28" s="1"/>
    </row>
    <row r="29" spans="1:9" x14ac:dyDescent="0.2">
      <c r="A29" s="1"/>
    </row>
    <row r="30" spans="1:9" x14ac:dyDescent="0.2">
      <c r="A30" s="7"/>
      <c r="B30" s="7"/>
      <c r="C30" s="7"/>
      <c r="D30" s="7"/>
      <c r="E30" s="7"/>
      <c r="F30" s="7"/>
      <c r="G30" s="7"/>
      <c r="H30" s="7"/>
      <c r="I30" s="8"/>
    </row>
    <row r="31" spans="1:9" x14ac:dyDescent="0.2">
      <c r="A31" s="7"/>
      <c r="B31" s="9"/>
      <c r="C31" s="9"/>
      <c r="D31" s="9"/>
      <c r="E31" s="9"/>
      <c r="F31" s="9"/>
      <c r="G31" s="11"/>
      <c r="H31" s="11"/>
      <c r="I31" s="12"/>
    </row>
    <row r="32" spans="1:9" x14ac:dyDescent="0.2">
      <c r="A32" s="7"/>
      <c r="B32" s="3"/>
      <c r="C32" s="3"/>
      <c r="D32" s="3"/>
      <c r="E32" s="3"/>
      <c r="F32" s="3"/>
      <c r="G32" s="11"/>
      <c r="H32" s="11"/>
      <c r="I32" s="12"/>
    </row>
    <row r="33" spans="1:9" x14ac:dyDescent="0.2">
      <c r="A33" s="7"/>
      <c r="B33" s="9"/>
      <c r="C33" s="9"/>
      <c r="D33" s="9"/>
      <c r="E33" s="9"/>
      <c r="F33" s="9"/>
      <c r="G33" s="11"/>
      <c r="H33" s="11"/>
      <c r="I33" s="12"/>
    </row>
    <row r="34" spans="1:9" x14ac:dyDescent="0.2">
      <c r="A34" s="7"/>
      <c r="B34" s="9"/>
      <c r="C34" s="9"/>
      <c r="D34" s="9"/>
      <c r="E34" s="9"/>
      <c r="F34" s="9"/>
      <c r="G34" s="11"/>
      <c r="H34" s="11"/>
      <c r="I34" s="12"/>
    </row>
    <row r="35" spans="1:9" x14ac:dyDescent="0.2">
      <c r="A35" s="7"/>
      <c r="B35" s="9"/>
      <c r="C35" s="9"/>
      <c r="D35" s="9"/>
      <c r="E35" s="9"/>
      <c r="F35" s="9"/>
      <c r="G35" s="11"/>
      <c r="H35" s="11"/>
      <c r="I35" s="12"/>
    </row>
    <row r="36" spans="1:9" x14ac:dyDescent="0.2">
      <c r="A36" s="7"/>
      <c r="B36" s="9"/>
      <c r="C36" s="9"/>
      <c r="D36" s="9"/>
      <c r="E36" s="9"/>
      <c r="F36" s="9"/>
      <c r="G36" s="11"/>
      <c r="H36" s="11"/>
      <c r="I36" s="12"/>
    </row>
    <row r="37" spans="1:9" x14ac:dyDescent="0.2">
      <c r="A37" s="7"/>
      <c r="B37" s="9"/>
      <c r="C37" s="9"/>
      <c r="D37" s="9"/>
      <c r="E37" s="9"/>
      <c r="F37" s="9"/>
      <c r="G37" s="11"/>
      <c r="H37" s="11"/>
      <c r="I37" s="12"/>
    </row>
    <row r="38" spans="1:9" x14ac:dyDescent="0.2">
      <c r="A38" s="7"/>
      <c r="B38" s="9"/>
      <c r="C38" s="9"/>
      <c r="D38" s="9"/>
      <c r="E38" s="9"/>
      <c r="F38" s="9"/>
      <c r="G38" s="11"/>
      <c r="H38" s="11"/>
      <c r="I38" s="12"/>
    </row>
    <row r="39" spans="1:9" x14ac:dyDescent="0.2">
      <c r="A39" s="7"/>
      <c r="B39" s="9"/>
      <c r="C39" s="9"/>
      <c r="D39" s="9"/>
      <c r="E39" s="9"/>
      <c r="F39" s="9"/>
      <c r="G39" s="11"/>
      <c r="H39" s="11"/>
      <c r="I39" s="12"/>
    </row>
    <row r="40" spans="1:9" x14ac:dyDescent="0.2">
      <c r="A40" s="7"/>
      <c r="B40" s="9"/>
      <c r="C40" s="9"/>
      <c r="D40" s="9"/>
      <c r="E40" s="9"/>
      <c r="F40" s="9"/>
      <c r="G40" s="11"/>
      <c r="H40" s="11"/>
      <c r="I40" s="12"/>
    </row>
    <row r="41" spans="1:9" x14ac:dyDescent="0.2">
      <c r="A41" s="7"/>
      <c r="B41" s="9"/>
      <c r="C41" s="9"/>
      <c r="D41" s="9"/>
      <c r="E41" s="7"/>
      <c r="F41" s="13"/>
      <c r="G41" s="11"/>
      <c r="H41" s="11"/>
      <c r="I41" s="12"/>
    </row>
    <row r="42" spans="1:9" x14ac:dyDescent="0.2">
      <c r="A42" s="9"/>
      <c r="B42" s="9"/>
      <c r="C42" s="9"/>
      <c r="D42" s="9"/>
      <c r="E42" s="9"/>
      <c r="F42" s="9"/>
      <c r="G42" s="11"/>
      <c r="H42" s="11"/>
      <c r="I42" s="12"/>
    </row>
    <row r="43" spans="1:9" x14ac:dyDescent="0.2">
      <c r="A43" s="9"/>
      <c r="B43" s="9"/>
      <c r="C43" s="9"/>
      <c r="D43" s="9"/>
      <c r="E43" s="9"/>
      <c r="F43" s="9"/>
      <c r="G43" s="9"/>
      <c r="H43" s="9"/>
      <c r="I43" s="3"/>
    </row>
  </sheetData>
  <phoneticPr fontId="0" type="noConversion"/>
  <pageMargins left="0.75" right="0.75" top="1" bottom="1" header="0.5" footer="0.5"/>
  <pageSetup orientation="landscape" r:id="rId1"/>
  <headerFooter alignWithMargins="0">
    <oddHeader>&amp;A</oddHeader>
  </headerFooter>
  <drawing r:id="rId2"/>
  <legacyDrawing r:id="rId3"/>
  <oleObjects>
    <mc:AlternateContent xmlns:mc="http://schemas.openxmlformats.org/markup-compatibility/2006">
      <mc:Choice Requires="x14">
        <oleObject progId="Paint.Picture" shapeId="11265" r:id="rId4">
          <objectPr defaultSize="0" autoPict="0" r:id="rId5">
            <anchor moveWithCells="1">
              <from>
                <xdr:col>0</xdr:col>
                <xdr:colOff>57150</xdr:colOff>
                <xdr:row>12</xdr:row>
                <xdr:rowOff>85725</xdr:rowOff>
              </from>
              <to>
                <xdr:col>2</xdr:col>
                <xdr:colOff>266700</xdr:colOff>
                <xdr:row>18</xdr:row>
                <xdr:rowOff>142875</xdr:rowOff>
              </to>
            </anchor>
          </objectPr>
        </oleObject>
      </mc:Choice>
      <mc:Fallback>
        <oleObject progId="Paint.Picture" shapeId="11265" r:id="rId4"/>
      </mc:Fallback>
    </mc:AlternateContent>
    <mc:AlternateContent xmlns:mc="http://schemas.openxmlformats.org/markup-compatibility/2006">
      <mc:Choice Requires="x14">
        <oleObject progId="Paint.Picture" shapeId="11266" r:id="rId6">
          <objectPr defaultSize="0" autoPict="0" r:id="rId7">
            <anchor moveWithCells="1">
              <from>
                <xdr:col>0</xdr:col>
                <xdr:colOff>57150</xdr:colOff>
                <xdr:row>12</xdr:row>
                <xdr:rowOff>85725</xdr:rowOff>
              </from>
              <to>
                <xdr:col>2</xdr:col>
                <xdr:colOff>266700</xdr:colOff>
                <xdr:row>18</xdr:row>
                <xdr:rowOff>142875</xdr:rowOff>
              </to>
            </anchor>
          </objectPr>
        </oleObject>
      </mc:Choice>
      <mc:Fallback>
        <oleObject progId="Paint.Picture" shapeId="11266" r:id="rId6"/>
      </mc:Fallback>
    </mc:AlternateContent>
  </oleObject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workbookViewId="0">
      <selection activeCell="H26" sqref="H26"/>
    </sheetView>
  </sheetViews>
  <sheetFormatPr defaultRowHeight="12.75" x14ac:dyDescent="0.2"/>
  <cols>
    <col min="2" max="2" width="10.140625" bestFit="1" customWidth="1"/>
  </cols>
  <sheetData>
    <row r="1" spans="1:10" x14ac:dyDescent="0.2">
      <c r="A1" s="1" t="s">
        <v>0</v>
      </c>
      <c r="B1" s="2">
        <v>41066</v>
      </c>
      <c r="D1" s="1" t="s">
        <v>1</v>
      </c>
      <c r="E1" t="s">
        <v>41</v>
      </c>
      <c r="G1" s="1" t="s">
        <v>33</v>
      </c>
      <c r="H1" t="s">
        <v>42</v>
      </c>
    </row>
    <row r="2" spans="1:10" x14ac:dyDescent="0.2">
      <c r="A2" s="1" t="s">
        <v>2</v>
      </c>
      <c r="B2" s="3" t="s">
        <v>34</v>
      </c>
      <c r="D2" s="1" t="s">
        <v>3</v>
      </c>
      <c r="E2" t="s">
        <v>14</v>
      </c>
    </row>
    <row r="3" spans="1:10" x14ac:dyDescent="0.2">
      <c r="A3" s="1" t="s">
        <v>4</v>
      </c>
      <c r="B3" s="4" t="s">
        <v>43</v>
      </c>
    </row>
    <row r="4" spans="1:10" x14ac:dyDescent="0.2">
      <c r="A4" s="1" t="s">
        <v>5</v>
      </c>
      <c r="B4" s="3">
        <v>725</v>
      </c>
      <c r="C4" s="1" t="s">
        <v>6</v>
      </c>
      <c r="D4" s="5">
        <v>30</v>
      </c>
      <c r="E4" t="s">
        <v>40</v>
      </c>
    </row>
    <row r="5" spans="1:10" x14ac:dyDescent="0.2">
      <c r="A5" s="1" t="s">
        <v>7</v>
      </c>
      <c r="B5" s="3">
        <v>730</v>
      </c>
      <c r="C5" s="6" t="s">
        <v>8</v>
      </c>
      <c r="D5" s="3" t="s">
        <v>9</v>
      </c>
      <c r="E5" s="6" t="s">
        <v>8</v>
      </c>
      <c r="F5" s="3" t="s">
        <v>10</v>
      </c>
      <c r="G5" s="6" t="s">
        <v>11</v>
      </c>
      <c r="H5" s="5" t="s">
        <v>45</v>
      </c>
    </row>
    <row r="6" spans="1:10" x14ac:dyDescent="0.2">
      <c r="A6" s="1" t="s">
        <v>12</v>
      </c>
      <c r="B6" s="3">
        <v>735</v>
      </c>
      <c r="C6" s="6" t="s">
        <v>13</v>
      </c>
      <c r="D6" s="3">
        <v>25</v>
      </c>
      <c r="E6" s="6" t="s">
        <v>13</v>
      </c>
      <c r="F6" s="3">
        <v>75</v>
      </c>
      <c r="G6" s="6" t="s">
        <v>14</v>
      </c>
      <c r="H6" s="3" t="s">
        <v>14</v>
      </c>
    </row>
    <row r="7" spans="1:10" x14ac:dyDescent="0.2">
      <c r="A7" s="1" t="s">
        <v>15</v>
      </c>
      <c r="B7" s="4" t="s">
        <v>35</v>
      </c>
      <c r="C7" s="1"/>
      <c r="G7" s="6" t="s">
        <v>14</v>
      </c>
      <c r="H7" s="3" t="s">
        <v>14</v>
      </c>
    </row>
    <row r="8" spans="1:10" x14ac:dyDescent="0.2">
      <c r="A8" s="1" t="s">
        <v>16</v>
      </c>
      <c r="B8" s="3" t="s">
        <v>38</v>
      </c>
      <c r="C8" s="1" t="s">
        <v>17</v>
      </c>
      <c r="D8" t="s">
        <v>55</v>
      </c>
    </row>
    <row r="9" spans="1:10" x14ac:dyDescent="0.2">
      <c r="A9" s="1" t="s">
        <v>18</v>
      </c>
      <c r="B9" s="3">
        <v>13</v>
      </c>
      <c r="C9" s="1" t="s">
        <v>19</v>
      </c>
      <c r="E9" t="s">
        <v>14</v>
      </c>
      <c r="F9" t="s">
        <v>14</v>
      </c>
    </row>
    <row r="10" spans="1:10" x14ac:dyDescent="0.2">
      <c r="A10" s="1"/>
      <c r="D10" t="s">
        <v>14</v>
      </c>
    </row>
    <row r="11" spans="1:10" x14ac:dyDescent="0.2">
      <c r="A11" s="7" t="s">
        <v>20</v>
      </c>
      <c r="B11" s="7" t="s">
        <v>50</v>
      </c>
      <c r="C11" s="7" t="s">
        <v>51</v>
      </c>
      <c r="D11" s="7" t="s">
        <v>52</v>
      </c>
      <c r="E11" s="7" t="s">
        <v>53</v>
      </c>
      <c r="F11" s="7" t="s">
        <v>54</v>
      </c>
      <c r="G11" s="7" t="s">
        <v>26</v>
      </c>
      <c r="H11" s="7" t="s">
        <v>27</v>
      </c>
      <c r="I11" s="8" t="s">
        <v>28</v>
      </c>
      <c r="J11" s="15" t="s">
        <v>32</v>
      </c>
    </row>
    <row r="12" spans="1:10" x14ac:dyDescent="0.2">
      <c r="A12" s="7">
        <v>13</v>
      </c>
      <c r="B12" s="3">
        <v>503.9</v>
      </c>
      <c r="C12" s="3">
        <v>501.4</v>
      </c>
      <c r="D12" s="3">
        <v>501.7</v>
      </c>
      <c r="E12" s="3">
        <v>515</v>
      </c>
      <c r="F12" s="3">
        <v>515.9</v>
      </c>
      <c r="G12" s="10">
        <f>AVERAGE(B12,C12,D12,E12,F12)</f>
        <v>507.58000000000004</v>
      </c>
      <c r="H12" s="11">
        <f>STDEV(B12,C12,D12,E12,F12)</f>
        <v>7.2558252459661716</v>
      </c>
      <c r="I12" s="12">
        <f>H12/G12*100</f>
        <v>1.4294939213456344</v>
      </c>
      <c r="J12" s="12">
        <f>(MAX(B12:F12)-MIN(B12:F12))/(2*G12)*100</f>
        <v>1.4283462705386341</v>
      </c>
    </row>
    <row r="13" spans="1:10" x14ac:dyDescent="0.2">
      <c r="A13" s="7"/>
      <c r="B13" s="9"/>
      <c r="C13" s="9"/>
      <c r="D13" s="9"/>
      <c r="E13" s="9"/>
      <c r="F13" s="9"/>
      <c r="I13" s="12"/>
    </row>
    <row r="14" spans="1:10" x14ac:dyDescent="0.2">
      <c r="A14" s="7"/>
      <c r="B14" s="9"/>
      <c r="C14" s="9"/>
      <c r="D14" s="9"/>
      <c r="E14" s="9"/>
      <c r="F14" s="9"/>
      <c r="G14" s="14" t="s">
        <v>31</v>
      </c>
      <c r="H14" s="11">
        <f>G12/D4</f>
        <v>16.919333333333334</v>
      </c>
      <c r="I14" s="3" t="s">
        <v>36</v>
      </c>
    </row>
    <row r="15" spans="1:10" x14ac:dyDescent="0.2">
      <c r="A15" s="7"/>
      <c r="B15" s="9"/>
      <c r="C15" s="9"/>
      <c r="D15" s="9"/>
      <c r="E15" s="9"/>
      <c r="F15" s="9"/>
      <c r="G15" s="9"/>
      <c r="H15" s="9"/>
      <c r="I15" s="3"/>
    </row>
    <row r="16" spans="1:10" x14ac:dyDescent="0.2">
      <c r="A16" s="7"/>
      <c r="B16" s="9"/>
      <c r="C16" s="9"/>
      <c r="D16" s="9"/>
      <c r="E16" s="9"/>
      <c r="F16" s="9"/>
      <c r="G16" s="9"/>
      <c r="H16" s="9"/>
      <c r="I16" s="3"/>
    </row>
    <row r="17" spans="1:9" x14ac:dyDescent="0.2">
      <c r="A17" s="7"/>
      <c r="B17" s="9"/>
      <c r="C17" s="9"/>
      <c r="D17" s="9"/>
      <c r="E17" s="9"/>
      <c r="F17" s="9"/>
      <c r="G17" s="9"/>
      <c r="H17" s="9"/>
      <c r="I17" s="3"/>
    </row>
    <row r="18" spans="1:9" x14ac:dyDescent="0.2">
      <c r="A18" s="7"/>
      <c r="B18" s="9"/>
      <c r="C18" s="9"/>
      <c r="D18" s="9"/>
      <c r="E18" s="9"/>
      <c r="F18" s="9"/>
      <c r="G18" s="9"/>
      <c r="H18" s="9"/>
      <c r="I18" s="3"/>
    </row>
    <row r="19" spans="1:9" x14ac:dyDescent="0.2">
      <c r="A19" s="1"/>
      <c r="B19" s="2"/>
      <c r="D19" s="1"/>
      <c r="G19" s="1"/>
    </row>
    <row r="20" spans="1:9" x14ac:dyDescent="0.2">
      <c r="A20" s="1"/>
      <c r="B20" s="3"/>
      <c r="D20" s="1"/>
      <c r="G20" s="1"/>
    </row>
    <row r="21" spans="1:9" x14ac:dyDescent="0.2">
      <c r="A21" s="1"/>
      <c r="B21" s="3"/>
    </row>
    <row r="22" spans="1:9" x14ac:dyDescent="0.2">
      <c r="A22" s="1"/>
      <c r="B22" s="3"/>
    </row>
    <row r="23" spans="1:9" x14ac:dyDescent="0.2">
      <c r="A23" s="1"/>
      <c r="B23" s="3"/>
      <c r="C23" s="6"/>
      <c r="D23" s="3"/>
      <c r="E23" s="6"/>
      <c r="F23" s="3"/>
      <c r="G23" s="6"/>
      <c r="H23" s="3"/>
    </row>
    <row r="24" spans="1:9" x14ac:dyDescent="0.2">
      <c r="A24" s="1"/>
      <c r="B24" s="3"/>
      <c r="C24" s="6"/>
      <c r="D24" s="3"/>
      <c r="E24" s="6"/>
      <c r="F24" s="3"/>
      <c r="G24" s="6"/>
      <c r="H24" s="3"/>
    </row>
    <row r="25" spans="1:9" x14ac:dyDescent="0.2">
      <c r="A25" s="1"/>
      <c r="B25" s="3"/>
      <c r="C25" s="1"/>
      <c r="G25" s="6"/>
      <c r="H25" s="3"/>
    </row>
    <row r="26" spans="1:9" x14ac:dyDescent="0.2">
      <c r="A26" s="1"/>
      <c r="B26" s="3"/>
      <c r="C26" s="1"/>
    </row>
    <row r="27" spans="1:9" x14ac:dyDescent="0.2">
      <c r="A27" s="1"/>
      <c r="B27" s="3"/>
      <c r="C27" s="1"/>
    </row>
    <row r="28" spans="1:9" x14ac:dyDescent="0.2">
      <c r="A28" s="1"/>
    </row>
    <row r="29" spans="1:9" x14ac:dyDescent="0.2">
      <c r="A29" s="7"/>
      <c r="B29" s="7"/>
      <c r="C29" s="7"/>
      <c r="D29" s="7"/>
      <c r="E29" s="7"/>
      <c r="F29" s="7"/>
      <c r="G29" s="7"/>
      <c r="H29" s="7"/>
      <c r="I29" s="8"/>
    </row>
    <row r="30" spans="1:9" x14ac:dyDescent="0.2">
      <c r="A30" s="7"/>
      <c r="B30" s="9"/>
      <c r="C30" s="9"/>
      <c r="D30" s="9"/>
      <c r="E30" s="9"/>
      <c r="F30" s="9"/>
      <c r="G30" s="11"/>
      <c r="H30" s="11"/>
      <c r="I30" s="12"/>
    </row>
    <row r="31" spans="1:9" x14ac:dyDescent="0.2">
      <c r="A31" s="7"/>
      <c r="B31" s="3"/>
      <c r="C31" s="3"/>
      <c r="D31" s="3"/>
      <c r="E31" s="3"/>
      <c r="F31" s="3"/>
      <c r="G31" s="11"/>
      <c r="H31" s="11"/>
      <c r="I31" s="12"/>
    </row>
    <row r="32" spans="1:9" x14ac:dyDescent="0.2">
      <c r="A32" s="7"/>
      <c r="B32" s="9"/>
      <c r="C32" s="9"/>
      <c r="D32" s="9"/>
      <c r="E32" s="9"/>
      <c r="F32" s="9"/>
      <c r="G32" s="11"/>
      <c r="H32" s="11"/>
      <c r="I32" s="12"/>
    </row>
    <row r="33" spans="1:9" x14ac:dyDescent="0.2">
      <c r="A33" s="7"/>
      <c r="B33" s="9"/>
      <c r="C33" s="9"/>
      <c r="D33" s="9"/>
      <c r="E33" s="9"/>
      <c r="F33" s="9"/>
      <c r="G33" s="11"/>
      <c r="H33" s="11"/>
      <c r="I33" s="12"/>
    </row>
    <row r="34" spans="1:9" x14ac:dyDescent="0.2">
      <c r="A34" s="7"/>
      <c r="B34" s="9"/>
      <c r="C34" s="9"/>
      <c r="D34" s="9"/>
      <c r="E34" s="9"/>
      <c r="F34" s="9"/>
      <c r="G34" s="11"/>
      <c r="H34" s="11"/>
      <c r="I34" s="12"/>
    </row>
    <row r="35" spans="1:9" x14ac:dyDescent="0.2">
      <c r="A35" s="7"/>
      <c r="B35" s="9"/>
      <c r="C35" s="9"/>
      <c r="D35" s="9"/>
      <c r="E35" s="9"/>
      <c r="F35" s="9"/>
      <c r="G35" s="11"/>
      <c r="H35" s="11"/>
      <c r="I35" s="12"/>
    </row>
    <row r="36" spans="1:9" x14ac:dyDescent="0.2">
      <c r="A36" s="7"/>
      <c r="B36" s="9"/>
      <c r="C36" s="9"/>
      <c r="D36" s="9"/>
      <c r="E36" s="9"/>
      <c r="F36" s="9"/>
      <c r="G36" s="11"/>
      <c r="H36" s="11"/>
      <c r="I36" s="12"/>
    </row>
    <row r="37" spans="1:9" x14ac:dyDescent="0.2">
      <c r="A37" s="7"/>
      <c r="B37" s="9"/>
      <c r="C37" s="9"/>
      <c r="D37" s="9"/>
      <c r="E37" s="9"/>
      <c r="F37" s="9"/>
      <c r="G37" s="11"/>
      <c r="H37" s="11"/>
      <c r="I37" s="12"/>
    </row>
    <row r="38" spans="1:9" x14ac:dyDescent="0.2">
      <c r="A38" s="7"/>
      <c r="B38" s="9"/>
      <c r="C38" s="9"/>
      <c r="D38" s="9"/>
      <c r="E38" s="9"/>
      <c r="F38" s="9"/>
      <c r="G38" s="11"/>
      <c r="H38" s="11"/>
      <c r="I38" s="12"/>
    </row>
    <row r="39" spans="1:9" x14ac:dyDescent="0.2">
      <c r="A39" s="7"/>
      <c r="B39" s="9"/>
      <c r="C39" s="9"/>
      <c r="D39" s="9"/>
      <c r="E39" s="9"/>
      <c r="F39" s="9"/>
      <c r="G39" s="11"/>
      <c r="H39" s="11"/>
      <c r="I39" s="12"/>
    </row>
    <row r="40" spans="1:9" x14ac:dyDescent="0.2">
      <c r="A40" s="7"/>
      <c r="B40" s="9"/>
      <c r="C40" s="9"/>
      <c r="D40" s="9"/>
      <c r="E40" s="7"/>
      <c r="F40" s="13"/>
      <c r="G40" s="11"/>
      <c r="H40" s="11"/>
      <c r="I40" s="12"/>
    </row>
    <row r="41" spans="1:9" x14ac:dyDescent="0.2">
      <c r="A41" s="9"/>
      <c r="B41" s="9"/>
      <c r="C41" s="9"/>
      <c r="D41" s="9"/>
      <c r="E41" s="9"/>
      <c r="F41" s="9"/>
      <c r="G41" s="11"/>
      <c r="H41" s="11"/>
      <c r="I41" s="12"/>
    </row>
    <row r="42" spans="1:9" x14ac:dyDescent="0.2">
      <c r="A42" s="9"/>
      <c r="B42" s="9"/>
      <c r="C42" s="9"/>
      <c r="D42" s="9"/>
      <c r="E42" s="9"/>
      <c r="F42" s="9"/>
      <c r="G42" s="9"/>
      <c r="H42" s="9"/>
      <c r="I42" s="3"/>
    </row>
  </sheetData>
  <pageMargins left="0.75" right="0.75" top="1" bottom="1" header="0.5" footer="0.5"/>
  <pageSetup orientation="landscape" r:id="rId1"/>
  <headerFooter alignWithMargins="0">
    <oddHeader>&amp;A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workbookViewId="0">
      <selection activeCell="D25" sqref="D25"/>
    </sheetView>
  </sheetViews>
  <sheetFormatPr defaultRowHeight="12.75" x14ac:dyDescent="0.2"/>
  <cols>
    <col min="2" max="2" width="10.140625" bestFit="1" customWidth="1"/>
  </cols>
  <sheetData>
    <row r="1" spans="1:10" x14ac:dyDescent="0.2">
      <c r="A1" s="1" t="s">
        <v>0</v>
      </c>
      <c r="B1" s="2">
        <v>41109</v>
      </c>
      <c r="D1" s="1" t="s">
        <v>1</v>
      </c>
      <c r="E1" t="s">
        <v>41</v>
      </c>
      <c r="G1" s="1" t="s">
        <v>33</v>
      </c>
      <c r="H1" t="s">
        <v>42</v>
      </c>
    </row>
    <row r="2" spans="1:10" x14ac:dyDescent="0.2">
      <c r="A2" s="1" t="s">
        <v>2</v>
      </c>
      <c r="B2" s="3" t="s">
        <v>34</v>
      </c>
      <c r="D2" s="1" t="s">
        <v>3</v>
      </c>
      <c r="E2" t="s">
        <v>14</v>
      </c>
    </row>
    <row r="3" spans="1:10" x14ac:dyDescent="0.2">
      <c r="A3" s="1" t="s">
        <v>4</v>
      </c>
      <c r="B3" s="4" t="s">
        <v>43</v>
      </c>
    </row>
    <row r="4" spans="1:10" x14ac:dyDescent="0.2">
      <c r="A4" s="1" t="s">
        <v>5</v>
      </c>
      <c r="B4" s="3">
        <v>725</v>
      </c>
      <c r="C4" s="1" t="s">
        <v>6</v>
      </c>
      <c r="D4" s="5">
        <v>30</v>
      </c>
      <c r="E4" t="s">
        <v>40</v>
      </c>
    </row>
    <row r="5" spans="1:10" x14ac:dyDescent="0.2">
      <c r="A5" s="1" t="s">
        <v>7</v>
      </c>
      <c r="B5" s="3">
        <v>730</v>
      </c>
      <c r="C5" s="6" t="s">
        <v>8</v>
      </c>
      <c r="D5" s="3" t="s">
        <v>9</v>
      </c>
      <c r="E5" s="6" t="s">
        <v>8</v>
      </c>
      <c r="F5" s="3" t="s">
        <v>10</v>
      </c>
      <c r="G5" s="6" t="s">
        <v>11</v>
      </c>
      <c r="H5" s="5" t="s">
        <v>45</v>
      </c>
    </row>
    <row r="6" spans="1:10" x14ac:dyDescent="0.2">
      <c r="A6" s="1" t="s">
        <v>12</v>
      </c>
      <c r="B6" s="3">
        <v>735</v>
      </c>
      <c r="C6" s="6" t="s">
        <v>13</v>
      </c>
      <c r="D6" s="3">
        <v>25</v>
      </c>
      <c r="E6" s="6" t="s">
        <v>13</v>
      </c>
      <c r="F6" s="3">
        <v>75</v>
      </c>
      <c r="G6" s="6" t="s">
        <v>14</v>
      </c>
      <c r="H6" s="3" t="s">
        <v>14</v>
      </c>
    </row>
    <row r="7" spans="1:10" x14ac:dyDescent="0.2">
      <c r="A7" s="1" t="s">
        <v>15</v>
      </c>
      <c r="B7" s="4" t="s">
        <v>35</v>
      </c>
      <c r="C7" s="1"/>
      <c r="G7" s="6" t="s">
        <v>14</v>
      </c>
      <c r="H7" s="3" t="s">
        <v>14</v>
      </c>
    </row>
    <row r="8" spans="1:10" x14ac:dyDescent="0.2">
      <c r="A8" s="1" t="s">
        <v>16</v>
      </c>
      <c r="B8" s="3" t="s">
        <v>38</v>
      </c>
      <c r="C8" s="1" t="s">
        <v>17</v>
      </c>
      <c r="D8" t="s">
        <v>55</v>
      </c>
    </row>
    <row r="9" spans="1:10" x14ac:dyDescent="0.2">
      <c r="A9" s="1" t="s">
        <v>18</v>
      </c>
      <c r="B9" s="3">
        <v>13</v>
      </c>
      <c r="C9" s="1" t="s">
        <v>19</v>
      </c>
      <c r="E9" t="s">
        <v>14</v>
      </c>
      <c r="F9" t="s">
        <v>14</v>
      </c>
    </row>
    <row r="10" spans="1:10" x14ac:dyDescent="0.2">
      <c r="A10" s="1"/>
      <c r="D10" t="s">
        <v>14</v>
      </c>
    </row>
    <row r="11" spans="1:10" x14ac:dyDescent="0.2">
      <c r="A11" s="7" t="s">
        <v>20</v>
      </c>
      <c r="B11" s="7" t="s">
        <v>50</v>
      </c>
      <c r="C11" s="7" t="s">
        <v>51</v>
      </c>
      <c r="D11" s="7" t="s">
        <v>52</v>
      </c>
      <c r="E11" s="7" t="s">
        <v>53</v>
      </c>
      <c r="F11" s="7" t="s">
        <v>54</v>
      </c>
      <c r="G11" s="7" t="s">
        <v>26</v>
      </c>
      <c r="H11" s="7" t="s">
        <v>27</v>
      </c>
      <c r="I11" s="8" t="s">
        <v>28</v>
      </c>
      <c r="J11" s="15" t="s">
        <v>32</v>
      </c>
    </row>
    <row r="12" spans="1:10" x14ac:dyDescent="0.2">
      <c r="A12" s="7">
        <v>13</v>
      </c>
      <c r="B12" s="3">
        <v>476.8</v>
      </c>
      <c r="C12" s="3">
        <v>471.1</v>
      </c>
      <c r="D12" s="3">
        <v>473.5</v>
      </c>
      <c r="E12" s="3">
        <v>488.6</v>
      </c>
      <c r="F12" s="3">
        <v>487.9</v>
      </c>
      <c r="G12" s="10">
        <f>AVERAGE(B12,C12,D12,E12,F12)</f>
        <v>479.58000000000004</v>
      </c>
      <c r="H12" s="11">
        <f>STDEV(B12,C12,D12,E12,F12)</f>
        <v>8.1729431663263075</v>
      </c>
      <c r="I12" s="12">
        <f>H12/G12*100</f>
        <v>1.7041876571846839</v>
      </c>
      <c r="J12" s="12">
        <f>(MAX(B12:F12)-MIN(B12:F12))/(2*G12)*100</f>
        <v>1.8245131156428542</v>
      </c>
    </row>
    <row r="13" spans="1:10" x14ac:dyDescent="0.2">
      <c r="A13" s="7"/>
      <c r="B13" s="9"/>
      <c r="C13" s="9"/>
      <c r="D13" s="9"/>
      <c r="E13" s="9"/>
      <c r="F13" s="9"/>
      <c r="I13" s="12"/>
    </row>
    <row r="14" spans="1:10" x14ac:dyDescent="0.2">
      <c r="A14" s="7"/>
      <c r="B14" s="9"/>
      <c r="C14" s="9"/>
      <c r="D14" s="9"/>
      <c r="E14" s="9"/>
      <c r="F14" s="9"/>
      <c r="G14" s="14" t="s">
        <v>31</v>
      </c>
      <c r="H14" s="11">
        <f>G12/D4</f>
        <v>15.986000000000001</v>
      </c>
      <c r="I14" s="3" t="s">
        <v>36</v>
      </c>
    </row>
    <row r="15" spans="1:10" x14ac:dyDescent="0.2">
      <c r="A15" s="7"/>
      <c r="B15" s="9"/>
      <c r="C15" s="9"/>
      <c r="D15" s="9"/>
      <c r="E15" s="9"/>
      <c r="F15" s="9"/>
      <c r="G15" s="9"/>
      <c r="H15" s="9"/>
      <c r="I15" s="3"/>
    </row>
    <row r="16" spans="1:10" x14ac:dyDescent="0.2">
      <c r="A16" s="7"/>
      <c r="B16" s="9"/>
      <c r="C16" s="9"/>
      <c r="D16" s="9"/>
      <c r="E16" s="9"/>
      <c r="F16" s="9"/>
      <c r="G16" s="9"/>
      <c r="H16" s="9"/>
      <c r="I16" s="3"/>
    </row>
    <row r="17" spans="1:9" x14ac:dyDescent="0.2">
      <c r="A17" s="7"/>
      <c r="B17" s="9"/>
      <c r="C17" s="9"/>
      <c r="D17" s="9"/>
      <c r="E17" s="9"/>
      <c r="F17" s="9"/>
      <c r="G17" s="9"/>
      <c r="H17" s="9"/>
      <c r="I17" s="3"/>
    </row>
    <row r="18" spans="1:9" x14ac:dyDescent="0.2">
      <c r="A18" s="7"/>
      <c r="B18" s="9"/>
      <c r="C18" s="9"/>
      <c r="D18" s="9"/>
      <c r="E18" s="9"/>
      <c r="F18" s="9"/>
      <c r="G18" s="9"/>
      <c r="H18" s="9"/>
      <c r="I18" s="3"/>
    </row>
    <row r="19" spans="1:9" x14ac:dyDescent="0.2">
      <c r="A19" s="1"/>
      <c r="B19" s="2"/>
      <c r="D19" s="1"/>
      <c r="G19" s="1"/>
    </row>
    <row r="20" spans="1:9" x14ac:dyDescent="0.2">
      <c r="A20" s="1"/>
      <c r="B20" s="3"/>
      <c r="D20" s="1"/>
      <c r="G20" s="1"/>
    </row>
    <row r="21" spans="1:9" x14ac:dyDescent="0.2">
      <c r="A21" s="1"/>
      <c r="B21" s="3"/>
    </row>
    <row r="22" spans="1:9" x14ac:dyDescent="0.2">
      <c r="A22" s="1"/>
      <c r="B22" s="3"/>
    </row>
    <row r="23" spans="1:9" x14ac:dyDescent="0.2">
      <c r="A23" s="1"/>
      <c r="B23" s="3"/>
      <c r="C23" s="6"/>
      <c r="D23" s="3"/>
      <c r="E23" s="6"/>
      <c r="F23" s="3"/>
      <c r="G23" s="6"/>
      <c r="H23" s="3"/>
    </row>
    <row r="24" spans="1:9" x14ac:dyDescent="0.2">
      <c r="A24" s="1"/>
      <c r="B24" s="3"/>
      <c r="C24" s="6"/>
      <c r="D24" s="3"/>
      <c r="E24" s="6"/>
      <c r="F24" s="3"/>
      <c r="G24" s="6"/>
      <c r="H24" s="3"/>
    </row>
    <row r="25" spans="1:9" x14ac:dyDescent="0.2">
      <c r="A25" s="1"/>
      <c r="B25" s="3"/>
      <c r="C25" s="1"/>
      <c r="G25" s="6"/>
      <c r="H25" s="3"/>
    </row>
    <row r="26" spans="1:9" x14ac:dyDescent="0.2">
      <c r="A26" s="1"/>
      <c r="B26" s="3"/>
      <c r="C26" s="1"/>
    </row>
    <row r="27" spans="1:9" x14ac:dyDescent="0.2">
      <c r="A27" s="1"/>
      <c r="B27" s="3"/>
      <c r="C27" s="1"/>
    </row>
    <row r="28" spans="1:9" x14ac:dyDescent="0.2">
      <c r="A28" s="1"/>
    </row>
    <row r="29" spans="1:9" x14ac:dyDescent="0.2">
      <c r="A29" s="7"/>
      <c r="B29" s="7"/>
      <c r="C29" s="7"/>
      <c r="D29" s="7"/>
      <c r="E29" s="7"/>
      <c r="F29" s="7"/>
      <c r="G29" s="7"/>
      <c r="H29" s="7"/>
      <c r="I29" s="8"/>
    </row>
    <row r="30" spans="1:9" x14ac:dyDescent="0.2">
      <c r="A30" s="7"/>
      <c r="B30" s="9"/>
      <c r="C30" s="9"/>
      <c r="D30" s="9"/>
      <c r="E30" s="9"/>
      <c r="F30" s="9"/>
      <c r="G30" s="11"/>
      <c r="H30" s="11"/>
      <c r="I30" s="12"/>
    </row>
    <row r="31" spans="1:9" x14ac:dyDescent="0.2">
      <c r="A31" s="7"/>
      <c r="B31" s="3"/>
      <c r="C31" s="3"/>
      <c r="D31" s="3"/>
      <c r="E31" s="3"/>
      <c r="F31" s="3"/>
      <c r="G31" s="11"/>
      <c r="H31" s="11"/>
      <c r="I31" s="12"/>
    </row>
    <row r="32" spans="1:9" x14ac:dyDescent="0.2">
      <c r="A32" s="7"/>
      <c r="B32" s="9"/>
      <c r="C32" s="9"/>
      <c r="D32" s="9"/>
      <c r="E32" s="9"/>
      <c r="F32" s="9"/>
      <c r="G32" s="11"/>
      <c r="H32" s="11"/>
      <c r="I32" s="12"/>
    </row>
    <row r="33" spans="1:9" x14ac:dyDescent="0.2">
      <c r="A33" s="7"/>
      <c r="B33" s="9"/>
      <c r="C33" s="9"/>
      <c r="D33" s="9"/>
      <c r="E33" s="9"/>
      <c r="F33" s="9"/>
      <c r="G33" s="11"/>
      <c r="H33" s="11"/>
      <c r="I33" s="12"/>
    </row>
    <row r="34" spans="1:9" x14ac:dyDescent="0.2">
      <c r="A34" s="7"/>
      <c r="B34" s="9"/>
      <c r="C34" s="9"/>
      <c r="D34" s="9"/>
      <c r="E34" s="9"/>
      <c r="F34" s="9"/>
      <c r="G34" s="11"/>
      <c r="H34" s="11"/>
      <c r="I34" s="12"/>
    </row>
    <row r="35" spans="1:9" x14ac:dyDescent="0.2">
      <c r="A35" s="7"/>
      <c r="B35" s="9"/>
      <c r="C35" s="9"/>
      <c r="D35" s="9"/>
      <c r="E35" s="9"/>
      <c r="F35" s="9"/>
      <c r="G35" s="11"/>
      <c r="H35" s="11"/>
      <c r="I35" s="12"/>
    </row>
    <row r="36" spans="1:9" x14ac:dyDescent="0.2">
      <c r="A36" s="7"/>
      <c r="B36" s="9"/>
      <c r="C36" s="9"/>
      <c r="D36" s="9"/>
      <c r="E36" s="9"/>
      <c r="F36" s="9"/>
      <c r="G36" s="11"/>
      <c r="H36" s="11"/>
      <c r="I36" s="12"/>
    </row>
    <row r="37" spans="1:9" x14ac:dyDescent="0.2">
      <c r="A37" s="7"/>
      <c r="B37" s="9"/>
      <c r="C37" s="9"/>
      <c r="D37" s="9"/>
      <c r="E37" s="9"/>
      <c r="F37" s="9"/>
      <c r="G37" s="11"/>
      <c r="H37" s="11"/>
      <c r="I37" s="12"/>
    </row>
    <row r="38" spans="1:9" x14ac:dyDescent="0.2">
      <c r="A38" s="7"/>
      <c r="B38" s="9"/>
      <c r="C38" s="9"/>
      <c r="D38" s="9"/>
      <c r="E38" s="9"/>
      <c r="F38" s="9"/>
      <c r="G38" s="11"/>
      <c r="H38" s="11"/>
      <c r="I38" s="12"/>
    </row>
    <row r="39" spans="1:9" x14ac:dyDescent="0.2">
      <c r="A39" s="7"/>
      <c r="B39" s="9"/>
      <c r="C39" s="9"/>
      <c r="D39" s="9"/>
      <c r="E39" s="9"/>
      <c r="F39" s="9"/>
      <c r="G39" s="11"/>
      <c r="H39" s="11"/>
      <c r="I39" s="12"/>
    </row>
    <row r="40" spans="1:9" x14ac:dyDescent="0.2">
      <c r="A40" s="7"/>
      <c r="B40" s="9"/>
      <c r="C40" s="9"/>
      <c r="D40" s="9"/>
      <c r="E40" s="7"/>
      <c r="F40" s="13"/>
      <c r="G40" s="11"/>
      <c r="H40" s="11"/>
      <c r="I40" s="12"/>
    </row>
    <row r="41" spans="1:9" x14ac:dyDescent="0.2">
      <c r="A41" s="9"/>
      <c r="B41" s="9"/>
      <c r="C41" s="9"/>
      <c r="D41" s="9"/>
      <c r="E41" s="9"/>
      <c r="F41" s="9"/>
      <c r="G41" s="11"/>
      <c r="H41" s="11"/>
      <c r="I41" s="12"/>
    </row>
    <row r="42" spans="1:9" x14ac:dyDescent="0.2">
      <c r="A42" s="9"/>
      <c r="B42" s="9"/>
      <c r="C42" s="9"/>
      <c r="D42" s="9"/>
      <c r="E42" s="9"/>
      <c r="F42" s="9"/>
      <c r="G42" s="9"/>
      <c r="H42" s="9"/>
      <c r="I42" s="3"/>
    </row>
  </sheetData>
  <pageMargins left="0.75" right="0.75" top="1" bottom="1" header="0.5" footer="0.5"/>
  <pageSetup orientation="landscape" r:id="rId1"/>
  <headerFooter alignWithMargins="0">
    <oddHeader>&amp;A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workbookViewId="0">
      <selection activeCell="C20" sqref="C20"/>
    </sheetView>
  </sheetViews>
  <sheetFormatPr defaultRowHeight="12.75" x14ac:dyDescent="0.2"/>
  <cols>
    <col min="2" max="2" width="10.140625" bestFit="1" customWidth="1"/>
  </cols>
  <sheetData>
    <row r="1" spans="1:10" x14ac:dyDescent="0.2">
      <c r="A1" s="1" t="s">
        <v>0</v>
      </c>
      <c r="B1" s="2">
        <v>41257</v>
      </c>
      <c r="D1" s="1" t="s">
        <v>1</v>
      </c>
      <c r="E1" t="s">
        <v>41</v>
      </c>
      <c r="G1" s="1" t="s">
        <v>33</v>
      </c>
      <c r="H1" t="s">
        <v>42</v>
      </c>
    </row>
    <row r="2" spans="1:10" x14ac:dyDescent="0.2">
      <c r="A2" s="1" t="s">
        <v>2</v>
      </c>
      <c r="B2" s="3" t="s">
        <v>34</v>
      </c>
      <c r="D2" s="1" t="s">
        <v>3</v>
      </c>
      <c r="E2" t="s">
        <v>14</v>
      </c>
    </row>
    <row r="3" spans="1:10" x14ac:dyDescent="0.2">
      <c r="A3" s="1" t="s">
        <v>4</v>
      </c>
      <c r="B3" s="4" t="s">
        <v>43</v>
      </c>
    </row>
    <row r="4" spans="1:10" x14ac:dyDescent="0.2">
      <c r="A4" s="1" t="s">
        <v>5</v>
      </c>
      <c r="B4" s="3">
        <v>725</v>
      </c>
      <c r="C4" s="1" t="s">
        <v>6</v>
      </c>
      <c r="D4" s="5">
        <v>30</v>
      </c>
      <c r="E4" t="s">
        <v>40</v>
      </c>
    </row>
    <row r="5" spans="1:10" x14ac:dyDescent="0.2">
      <c r="A5" s="1" t="s">
        <v>7</v>
      </c>
      <c r="B5" s="3">
        <v>730</v>
      </c>
      <c r="C5" s="6" t="s">
        <v>8</v>
      </c>
      <c r="D5" s="3" t="s">
        <v>9</v>
      </c>
      <c r="E5" s="6" t="s">
        <v>8</v>
      </c>
      <c r="F5" s="3" t="s">
        <v>10</v>
      </c>
      <c r="G5" s="6" t="s">
        <v>11</v>
      </c>
      <c r="H5" s="5" t="s">
        <v>45</v>
      </c>
    </row>
    <row r="6" spans="1:10" x14ac:dyDescent="0.2">
      <c r="A6" s="1" t="s">
        <v>12</v>
      </c>
      <c r="B6" s="3">
        <v>735</v>
      </c>
      <c r="C6" s="6" t="s">
        <v>13</v>
      </c>
      <c r="D6" s="3">
        <v>25</v>
      </c>
      <c r="E6" s="6" t="s">
        <v>13</v>
      </c>
      <c r="F6" s="3">
        <v>75</v>
      </c>
      <c r="G6" s="6" t="s">
        <v>14</v>
      </c>
      <c r="H6" s="3" t="s">
        <v>14</v>
      </c>
    </row>
    <row r="7" spans="1:10" x14ac:dyDescent="0.2">
      <c r="A7" s="1" t="s">
        <v>15</v>
      </c>
      <c r="B7" s="4" t="s">
        <v>35</v>
      </c>
      <c r="C7" s="1"/>
      <c r="G7" s="6" t="s">
        <v>14</v>
      </c>
      <c r="H7" s="3" t="s">
        <v>14</v>
      </c>
    </row>
    <row r="8" spans="1:10" x14ac:dyDescent="0.2">
      <c r="A8" s="1" t="s">
        <v>16</v>
      </c>
      <c r="B8" s="3" t="s">
        <v>38</v>
      </c>
      <c r="C8" s="1" t="s">
        <v>17</v>
      </c>
      <c r="D8" t="s">
        <v>55</v>
      </c>
    </row>
    <row r="9" spans="1:10" x14ac:dyDescent="0.2">
      <c r="A9" s="1" t="s">
        <v>18</v>
      </c>
      <c r="B9" s="3">
        <v>7</v>
      </c>
      <c r="C9" s="1" t="s">
        <v>19</v>
      </c>
      <c r="E9" t="s">
        <v>14</v>
      </c>
      <c r="F9" t="s">
        <v>14</v>
      </c>
    </row>
    <row r="10" spans="1:10" x14ac:dyDescent="0.2">
      <c r="A10" s="1"/>
      <c r="D10" t="s">
        <v>14</v>
      </c>
    </row>
    <row r="11" spans="1:10" x14ac:dyDescent="0.2">
      <c r="A11" s="7" t="s">
        <v>20</v>
      </c>
      <c r="B11" s="7" t="s">
        <v>50</v>
      </c>
      <c r="C11" s="7" t="s">
        <v>51</v>
      </c>
      <c r="D11" s="7" t="s">
        <v>52</v>
      </c>
      <c r="E11" s="7" t="s">
        <v>53</v>
      </c>
      <c r="F11" s="7" t="s">
        <v>54</v>
      </c>
      <c r="G11" s="7" t="s">
        <v>26</v>
      </c>
      <c r="H11" s="7" t="s">
        <v>27</v>
      </c>
      <c r="I11" s="8" t="s">
        <v>28</v>
      </c>
      <c r="J11" s="15" t="s">
        <v>32</v>
      </c>
    </row>
    <row r="12" spans="1:10" x14ac:dyDescent="0.2">
      <c r="A12" s="7">
        <v>13</v>
      </c>
      <c r="B12" s="3">
        <v>557</v>
      </c>
      <c r="C12" s="3">
        <v>548</v>
      </c>
      <c r="D12" s="3">
        <v>553</v>
      </c>
      <c r="E12" s="3">
        <v>564</v>
      </c>
      <c r="F12" s="3">
        <v>563</v>
      </c>
      <c r="G12" s="10">
        <f>AVERAGE(B12,C12,D12,E12,F12)</f>
        <v>557</v>
      </c>
      <c r="H12" s="11">
        <f>STDEV(B12,C12,D12,E12,F12)</f>
        <v>6.7453687816160208</v>
      </c>
      <c r="I12" s="12">
        <f>H12/G12*100</f>
        <v>1.2110177345809734</v>
      </c>
      <c r="J12" s="12">
        <f>(MAX(B12:F12)-MIN(B12:F12))/(2*G12)*100</f>
        <v>1.4362657091561939</v>
      </c>
    </row>
    <row r="13" spans="1:10" x14ac:dyDescent="0.2">
      <c r="A13" s="7"/>
      <c r="B13" s="9"/>
      <c r="C13" s="9"/>
      <c r="D13" s="9"/>
      <c r="E13" s="9"/>
      <c r="F13" s="9"/>
      <c r="I13" s="12"/>
    </row>
    <row r="14" spans="1:10" x14ac:dyDescent="0.2">
      <c r="A14" s="7"/>
      <c r="B14" s="9"/>
      <c r="C14" s="9"/>
      <c r="D14" s="9"/>
      <c r="E14" s="9"/>
      <c r="F14" s="9"/>
      <c r="G14" s="14" t="s">
        <v>31</v>
      </c>
      <c r="H14" s="11">
        <f>G12/D4</f>
        <v>18.566666666666666</v>
      </c>
      <c r="I14" s="3" t="s">
        <v>36</v>
      </c>
    </row>
    <row r="15" spans="1:10" x14ac:dyDescent="0.2">
      <c r="A15" s="7"/>
      <c r="B15" s="9"/>
      <c r="C15" s="9"/>
      <c r="D15" s="9"/>
      <c r="E15" s="9"/>
      <c r="F15" s="9"/>
      <c r="G15" s="9"/>
      <c r="H15" s="9"/>
      <c r="I15" s="3"/>
    </row>
    <row r="16" spans="1:10" x14ac:dyDescent="0.2">
      <c r="A16" s="7"/>
      <c r="B16" s="9"/>
      <c r="C16" s="9"/>
      <c r="D16" s="9"/>
      <c r="E16" s="9"/>
      <c r="F16" s="9"/>
      <c r="G16" s="9"/>
      <c r="H16" s="9"/>
      <c r="I16" s="3"/>
    </row>
    <row r="17" spans="1:9" x14ac:dyDescent="0.2">
      <c r="A17" s="7"/>
      <c r="B17" s="9"/>
      <c r="C17" s="9"/>
      <c r="D17" s="9"/>
      <c r="E17" s="9"/>
      <c r="F17" s="9"/>
      <c r="G17" s="9"/>
      <c r="H17" s="9"/>
      <c r="I17" s="3"/>
    </row>
    <row r="18" spans="1:9" x14ac:dyDescent="0.2">
      <c r="A18" s="7"/>
      <c r="B18" s="9"/>
      <c r="C18" s="9"/>
      <c r="D18" s="9"/>
      <c r="E18" s="9"/>
      <c r="F18" s="9"/>
      <c r="G18" s="9"/>
      <c r="H18" s="9"/>
      <c r="I18" s="3"/>
    </row>
    <row r="19" spans="1:9" x14ac:dyDescent="0.2">
      <c r="A19" s="1"/>
      <c r="B19" s="2"/>
      <c r="D19" s="1"/>
      <c r="G19" s="1"/>
    </row>
    <row r="20" spans="1:9" x14ac:dyDescent="0.2">
      <c r="A20" s="1"/>
      <c r="B20" s="3"/>
      <c r="D20" s="1"/>
      <c r="G20" s="1"/>
    </row>
    <row r="21" spans="1:9" x14ac:dyDescent="0.2">
      <c r="A21" s="1"/>
      <c r="B21" s="3"/>
    </row>
    <row r="22" spans="1:9" x14ac:dyDescent="0.2">
      <c r="A22" s="1"/>
      <c r="B22" s="3"/>
    </row>
    <row r="23" spans="1:9" x14ac:dyDescent="0.2">
      <c r="A23" s="1"/>
      <c r="B23" s="3"/>
      <c r="C23" s="6"/>
      <c r="D23" s="3"/>
      <c r="E23" s="6"/>
      <c r="F23" s="3"/>
      <c r="G23" s="6"/>
      <c r="H23" s="3"/>
    </row>
    <row r="24" spans="1:9" x14ac:dyDescent="0.2">
      <c r="A24" s="1"/>
      <c r="B24" s="3"/>
      <c r="C24" s="6"/>
      <c r="D24" s="3"/>
      <c r="E24" s="6"/>
      <c r="F24" s="3"/>
      <c r="G24" s="6"/>
      <c r="H24" s="3"/>
    </row>
    <row r="25" spans="1:9" x14ac:dyDescent="0.2">
      <c r="A25" s="1"/>
      <c r="B25" s="3"/>
      <c r="C25" s="1"/>
      <c r="G25" s="6"/>
      <c r="H25" s="3"/>
    </row>
    <row r="26" spans="1:9" x14ac:dyDescent="0.2">
      <c r="A26" s="1"/>
      <c r="B26" s="3"/>
      <c r="C26" s="1"/>
    </row>
    <row r="27" spans="1:9" x14ac:dyDescent="0.2">
      <c r="A27" s="1"/>
      <c r="B27" s="3"/>
      <c r="C27" s="1"/>
    </row>
    <row r="28" spans="1:9" x14ac:dyDescent="0.2">
      <c r="A28" s="1"/>
    </row>
    <row r="29" spans="1:9" x14ac:dyDescent="0.2">
      <c r="A29" s="7"/>
      <c r="B29" s="7"/>
      <c r="C29" s="7"/>
      <c r="D29" s="7"/>
      <c r="E29" s="7"/>
      <c r="F29" s="7"/>
      <c r="G29" s="7"/>
      <c r="H29" s="7"/>
      <c r="I29" s="8"/>
    </row>
    <row r="30" spans="1:9" x14ac:dyDescent="0.2">
      <c r="A30" s="7"/>
      <c r="B30" s="9"/>
      <c r="C30" s="9"/>
      <c r="D30" s="9"/>
      <c r="E30" s="9"/>
      <c r="F30" s="9"/>
      <c r="G30" s="11"/>
      <c r="H30" s="11"/>
      <c r="I30" s="12"/>
    </row>
    <row r="31" spans="1:9" x14ac:dyDescent="0.2">
      <c r="A31" s="7"/>
      <c r="B31" s="3"/>
      <c r="C31" s="3"/>
      <c r="D31" s="3"/>
      <c r="E31" s="3"/>
      <c r="F31" s="3"/>
      <c r="G31" s="11"/>
      <c r="H31" s="11"/>
      <c r="I31" s="12"/>
    </row>
    <row r="32" spans="1:9" x14ac:dyDescent="0.2">
      <c r="A32" s="7"/>
      <c r="B32" s="9"/>
      <c r="C32" s="9"/>
      <c r="D32" s="9"/>
      <c r="E32" s="9"/>
      <c r="F32" s="9"/>
      <c r="G32" s="11"/>
      <c r="H32" s="11"/>
      <c r="I32" s="12"/>
    </row>
    <row r="33" spans="1:9" x14ac:dyDescent="0.2">
      <c r="A33" s="7"/>
      <c r="B33" s="9"/>
      <c r="C33" s="9"/>
      <c r="D33" s="9"/>
      <c r="E33" s="9"/>
      <c r="F33" s="9"/>
      <c r="G33" s="11"/>
      <c r="H33" s="11"/>
      <c r="I33" s="12"/>
    </row>
    <row r="34" spans="1:9" x14ac:dyDescent="0.2">
      <c r="A34" s="7"/>
      <c r="B34" s="9"/>
      <c r="C34" s="9"/>
      <c r="D34" s="9"/>
      <c r="E34" s="9"/>
      <c r="F34" s="9"/>
      <c r="G34" s="11"/>
      <c r="H34" s="11"/>
      <c r="I34" s="12"/>
    </row>
    <row r="35" spans="1:9" x14ac:dyDescent="0.2">
      <c r="A35" s="7"/>
      <c r="B35" s="9"/>
      <c r="C35" s="9"/>
      <c r="D35" s="9"/>
      <c r="E35" s="9"/>
      <c r="F35" s="9"/>
      <c r="G35" s="11"/>
      <c r="H35" s="11"/>
      <c r="I35" s="12"/>
    </row>
    <row r="36" spans="1:9" x14ac:dyDescent="0.2">
      <c r="A36" s="7"/>
      <c r="B36" s="9"/>
      <c r="C36" s="9"/>
      <c r="D36" s="9"/>
      <c r="E36" s="9"/>
      <c r="F36" s="9"/>
      <c r="G36" s="11"/>
      <c r="H36" s="11"/>
      <c r="I36" s="12"/>
    </row>
    <row r="37" spans="1:9" x14ac:dyDescent="0.2">
      <c r="A37" s="7"/>
      <c r="B37" s="9"/>
      <c r="C37" s="9"/>
      <c r="D37" s="9"/>
      <c r="E37" s="9"/>
      <c r="F37" s="9"/>
      <c r="G37" s="11"/>
      <c r="H37" s="11"/>
      <c r="I37" s="12"/>
    </row>
    <row r="38" spans="1:9" x14ac:dyDescent="0.2">
      <c r="A38" s="7"/>
      <c r="B38" s="9"/>
      <c r="C38" s="9"/>
      <c r="D38" s="9"/>
      <c r="E38" s="9"/>
      <c r="F38" s="9"/>
      <c r="G38" s="11"/>
      <c r="H38" s="11"/>
      <c r="I38" s="12"/>
    </row>
    <row r="39" spans="1:9" x14ac:dyDescent="0.2">
      <c r="A39" s="7"/>
      <c r="B39" s="9"/>
      <c r="C39" s="9"/>
      <c r="D39" s="9"/>
      <c r="E39" s="9"/>
      <c r="F39" s="9"/>
      <c r="G39" s="11"/>
      <c r="H39" s="11"/>
      <c r="I39" s="12"/>
    </row>
    <row r="40" spans="1:9" x14ac:dyDescent="0.2">
      <c r="A40" s="7"/>
      <c r="B40" s="9"/>
      <c r="C40" s="9"/>
      <c r="D40" s="9"/>
      <c r="E40" s="7"/>
      <c r="F40" s="13"/>
      <c r="G40" s="11"/>
      <c r="H40" s="11"/>
      <c r="I40" s="12"/>
    </row>
    <row r="41" spans="1:9" x14ac:dyDescent="0.2">
      <c r="A41" s="9"/>
      <c r="B41" s="9"/>
      <c r="C41" s="9"/>
      <c r="D41" s="9"/>
      <c r="E41" s="9"/>
      <c r="F41" s="9"/>
      <c r="G41" s="11"/>
      <c r="H41" s="11"/>
      <c r="I41" s="12"/>
    </row>
    <row r="42" spans="1:9" x14ac:dyDescent="0.2">
      <c r="A42" s="9"/>
      <c r="B42" s="9"/>
      <c r="C42" s="9"/>
      <c r="D42" s="9"/>
      <c r="E42" s="9"/>
      <c r="F42" s="9"/>
      <c r="G42" s="9"/>
      <c r="H42" s="9"/>
      <c r="I42" s="3"/>
    </row>
  </sheetData>
  <pageMargins left="0.75" right="0.75" top="1" bottom="1" header="0.5" footer="0.5"/>
  <pageSetup orientation="landscape" r:id="rId1"/>
  <headerFooter alignWithMargins="0">
    <oddHeader>&amp;A</oddHead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workbookViewId="0">
      <selection activeCell="J37" sqref="J37"/>
    </sheetView>
  </sheetViews>
  <sheetFormatPr defaultRowHeight="12.75" x14ac:dyDescent="0.2"/>
  <cols>
    <col min="2" max="2" width="10.140625" bestFit="1" customWidth="1"/>
  </cols>
  <sheetData>
    <row r="1" spans="1:10" x14ac:dyDescent="0.2">
      <c r="A1" s="1" t="s">
        <v>0</v>
      </c>
      <c r="B1" s="2">
        <v>41277</v>
      </c>
      <c r="D1" s="1" t="s">
        <v>1</v>
      </c>
      <c r="E1" t="s">
        <v>41</v>
      </c>
      <c r="G1" s="1" t="s">
        <v>33</v>
      </c>
      <c r="H1" t="s">
        <v>42</v>
      </c>
    </row>
    <row r="2" spans="1:10" x14ac:dyDescent="0.2">
      <c r="A2" s="1" t="s">
        <v>2</v>
      </c>
      <c r="B2" s="3" t="s">
        <v>34</v>
      </c>
      <c r="D2" s="1" t="s">
        <v>3</v>
      </c>
      <c r="E2" t="s">
        <v>14</v>
      </c>
    </row>
    <row r="3" spans="1:10" x14ac:dyDescent="0.2">
      <c r="A3" s="1" t="s">
        <v>4</v>
      </c>
      <c r="B3" s="4" t="s">
        <v>43</v>
      </c>
    </row>
    <row r="4" spans="1:10" x14ac:dyDescent="0.2">
      <c r="A4" s="1" t="s">
        <v>5</v>
      </c>
      <c r="B4" s="3">
        <v>725</v>
      </c>
      <c r="C4" s="1" t="s">
        <v>6</v>
      </c>
      <c r="D4" s="5">
        <v>30</v>
      </c>
      <c r="E4" t="s">
        <v>40</v>
      </c>
    </row>
    <row r="5" spans="1:10" x14ac:dyDescent="0.2">
      <c r="A5" s="1" t="s">
        <v>7</v>
      </c>
      <c r="B5" s="3">
        <v>730</v>
      </c>
      <c r="C5" s="6" t="s">
        <v>8</v>
      </c>
      <c r="D5" s="3" t="s">
        <v>9</v>
      </c>
      <c r="E5" s="6" t="s">
        <v>8</v>
      </c>
      <c r="F5" s="3" t="s">
        <v>10</v>
      </c>
      <c r="G5" s="6" t="s">
        <v>11</v>
      </c>
      <c r="H5" s="5" t="s">
        <v>45</v>
      </c>
    </row>
    <row r="6" spans="1:10" x14ac:dyDescent="0.2">
      <c r="A6" s="1" t="s">
        <v>12</v>
      </c>
      <c r="B6" s="3">
        <v>735</v>
      </c>
      <c r="C6" s="6" t="s">
        <v>13</v>
      </c>
      <c r="D6" s="3">
        <v>25</v>
      </c>
      <c r="E6" s="6" t="s">
        <v>13</v>
      </c>
      <c r="F6" s="3">
        <v>75</v>
      </c>
      <c r="G6" s="6" t="s">
        <v>14</v>
      </c>
      <c r="H6" s="3" t="s">
        <v>14</v>
      </c>
    </row>
    <row r="7" spans="1:10" x14ac:dyDescent="0.2">
      <c r="A7" s="1" t="s">
        <v>15</v>
      </c>
      <c r="B7" s="4" t="s">
        <v>35</v>
      </c>
      <c r="C7" s="1"/>
      <c r="G7" s="6" t="s">
        <v>14</v>
      </c>
      <c r="H7" s="3" t="s">
        <v>14</v>
      </c>
    </row>
    <row r="8" spans="1:10" x14ac:dyDescent="0.2">
      <c r="A8" s="1" t="s">
        <v>16</v>
      </c>
      <c r="B8" s="3" t="s">
        <v>38</v>
      </c>
      <c r="C8" s="1" t="s">
        <v>17</v>
      </c>
      <c r="D8" t="s">
        <v>55</v>
      </c>
    </row>
    <row r="9" spans="1:10" x14ac:dyDescent="0.2">
      <c r="A9" s="1" t="s">
        <v>18</v>
      </c>
      <c r="B9" s="3">
        <v>7</v>
      </c>
      <c r="C9" s="1" t="s">
        <v>19</v>
      </c>
      <c r="E9" t="s">
        <v>14</v>
      </c>
      <c r="F9" t="s">
        <v>14</v>
      </c>
    </row>
    <row r="10" spans="1:10" x14ac:dyDescent="0.2">
      <c r="A10" s="1"/>
      <c r="D10" t="s">
        <v>14</v>
      </c>
    </row>
    <row r="11" spans="1:10" x14ac:dyDescent="0.2">
      <c r="A11" s="7" t="s">
        <v>20</v>
      </c>
      <c r="B11" s="7" t="s">
        <v>50</v>
      </c>
      <c r="C11" s="7" t="s">
        <v>51</v>
      </c>
      <c r="D11" s="7" t="s">
        <v>52</v>
      </c>
      <c r="E11" s="7" t="s">
        <v>53</v>
      </c>
      <c r="F11" s="7" t="s">
        <v>54</v>
      </c>
      <c r="G11" s="7" t="s">
        <v>26</v>
      </c>
      <c r="H11" s="7" t="s">
        <v>27</v>
      </c>
      <c r="I11" s="8" t="s">
        <v>28</v>
      </c>
      <c r="J11" s="15" t="s">
        <v>32</v>
      </c>
    </row>
    <row r="12" spans="1:10" x14ac:dyDescent="0.2">
      <c r="A12" s="7">
        <v>13</v>
      </c>
      <c r="B12" s="3">
        <v>561</v>
      </c>
      <c r="C12" s="3">
        <v>555</v>
      </c>
      <c r="D12" s="3">
        <v>553</v>
      </c>
      <c r="E12" s="3">
        <v>554</v>
      </c>
      <c r="F12" s="3">
        <v>557</v>
      </c>
      <c r="G12" s="10">
        <f>AVERAGE(B12,C12,D12,E12,F12)</f>
        <v>556</v>
      </c>
      <c r="H12" s="11">
        <f>STDEV(B12,C12,D12,E12,F12)</f>
        <v>3.1622776601683795</v>
      </c>
      <c r="I12" s="12">
        <f>H12/G12*100</f>
        <v>0.56875497485042792</v>
      </c>
      <c r="J12" s="12">
        <f>(MAX(B12:F12)-MIN(B12:F12))/(2*G12)*100</f>
        <v>0.71942446043165476</v>
      </c>
    </row>
    <row r="13" spans="1:10" x14ac:dyDescent="0.2">
      <c r="A13" s="7"/>
      <c r="B13" s="9"/>
      <c r="C13" s="9"/>
      <c r="D13" s="9"/>
      <c r="E13" s="9"/>
      <c r="F13" s="9"/>
      <c r="I13" s="12"/>
    </row>
    <row r="14" spans="1:10" x14ac:dyDescent="0.2">
      <c r="A14" s="7"/>
      <c r="B14" s="9"/>
      <c r="C14" s="9"/>
      <c r="D14" s="9"/>
      <c r="E14" s="9"/>
      <c r="F14" s="9"/>
      <c r="G14" s="14" t="s">
        <v>31</v>
      </c>
      <c r="H14" s="11">
        <f>G12/D4</f>
        <v>18.533333333333335</v>
      </c>
      <c r="I14" s="3" t="s">
        <v>36</v>
      </c>
    </row>
    <row r="15" spans="1:10" x14ac:dyDescent="0.2">
      <c r="A15" s="7"/>
      <c r="B15" s="9"/>
      <c r="C15" s="9"/>
      <c r="D15" s="9"/>
      <c r="E15" s="9"/>
      <c r="F15" s="9"/>
      <c r="G15" s="9"/>
      <c r="H15" s="9"/>
      <c r="I15" s="3"/>
    </row>
    <row r="16" spans="1:10" x14ac:dyDescent="0.2">
      <c r="A16" s="7"/>
      <c r="B16" s="9"/>
      <c r="C16" s="9"/>
      <c r="D16" s="9"/>
      <c r="E16" s="9"/>
      <c r="F16" s="9"/>
      <c r="G16" s="9"/>
      <c r="H16" s="9"/>
      <c r="I16" s="3"/>
    </row>
    <row r="17" spans="1:9" x14ac:dyDescent="0.2">
      <c r="A17" s="7"/>
      <c r="B17" s="9"/>
      <c r="C17" s="9"/>
      <c r="D17" s="9"/>
      <c r="E17" s="9"/>
      <c r="F17" s="9"/>
      <c r="G17" s="9"/>
      <c r="H17" s="9"/>
      <c r="I17" s="3"/>
    </row>
    <row r="18" spans="1:9" x14ac:dyDescent="0.2">
      <c r="A18" s="7"/>
      <c r="B18" s="9"/>
      <c r="C18" s="9"/>
      <c r="D18" s="9"/>
      <c r="E18" s="9"/>
      <c r="F18" s="9"/>
      <c r="G18" s="9"/>
      <c r="H18" s="9"/>
      <c r="I18" s="3"/>
    </row>
    <row r="19" spans="1:9" x14ac:dyDescent="0.2">
      <c r="A19" s="1"/>
      <c r="B19" s="2"/>
      <c r="D19" s="1"/>
      <c r="G19" s="1"/>
    </row>
    <row r="20" spans="1:9" x14ac:dyDescent="0.2">
      <c r="A20" s="1"/>
      <c r="B20" s="3"/>
      <c r="D20" s="1"/>
      <c r="G20" s="1"/>
    </row>
    <row r="21" spans="1:9" x14ac:dyDescent="0.2">
      <c r="A21" s="1"/>
      <c r="B21" s="3"/>
    </row>
    <row r="22" spans="1:9" x14ac:dyDescent="0.2">
      <c r="A22" s="1"/>
      <c r="B22" s="3"/>
    </row>
    <row r="23" spans="1:9" x14ac:dyDescent="0.2">
      <c r="A23" s="1"/>
      <c r="B23" s="3"/>
      <c r="C23" s="6"/>
      <c r="D23" s="3"/>
      <c r="E23" s="6"/>
      <c r="F23" s="3"/>
      <c r="G23" s="6"/>
      <c r="H23" s="3"/>
    </row>
    <row r="24" spans="1:9" x14ac:dyDescent="0.2">
      <c r="A24" s="1"/>
      <c r="B24" s="3"/>
      <c r="C24" s="6"/>
      <c r="D24" s="3"/>
      <c r="E24" s="6"/>
      <c r="F24" s="3"/>
      <c r="G24" s="6"/>
      <c r="H24" s="3"/>
    </row>
    <row r="25" spans="1:9" x14ac:dyDescent="0.2">
      <c r="A25" s="1"/>
      <c r="B25" s="3"/>
      <c r="C25" s="1"/>
      <c r="G25" s="6"/>
      <c r="H25" s="3"/>
    </row>
    <row r="26" spans="1:9" x14ac:dyDescent="0.2">
      <c r="A26" s="1"/>
      <c r="B26" s="3"/>
      <c r="C26" s="1"/>
    </row>
    <row r="27" spans="1:9" x14ac:dyDescent="0.2">
      <c r="A27" s="1"/>
      <c r="B27" s="3"/>
      <c r="C27" s="1"/>
    </row>
    <row r="28" spans="1:9" x14ac:dyDescent="0.2">
      <c r="A28" s="1"/>
    </row>
    <row r="29" spans="1:9" x14ac:dyDescent="0.2">
      <c r="A29" s="7"/>
      <c r="B29" s="7"/>
      <c r="C29" s="7"/>
      <c r="D29" s="7"/>
      <c r="E29" s="7"/>
      <c r="F29" s="7"/>
      <c r="G29" s="7"/>
      <c r="H29" s="7"/>
      <c r="I29" s="8"/>
    </row>
    <row r="30" spans="1:9" x14ac:dyDescent="0.2">
      <c r="A30" s="7"/>
      <c r="B30" s="9"/>
      <c r="C30" s="9"/>
      <c r="D30" s="9"/>
      <c r="E30" s="9"/>
      <c r="F30" s="9"/>
      <c r="G30" s="11"/>
      <c r="H30" s="11"/>
      <c r="I30" s="12"/>
    </row>
    <row r="31" spans="1:9" x14ac:dyDescent="0.2">
      <c r="A31" s="7"/>
      <c r="B31" s="3"/>
      <c r="C31" s="3"/>
      <c r="D31" s="3"/>
      <c r="E31" s="3"/>
      <c r="F31" s="3"/>
      <c r="G31" s="11"/>
      <c r="H31" s="11"/>
      <c r="I31" s="12"/>
    </row>
    <row r="32" spans="1:9" x14ac:dyDescent="0.2">
      <c r="A32" s="7"/>
      <c r="B32" s="9"/>
      <c r="C32" s="9"/>
      <c r="D32" s="9"/>
      <c r="E32" s="9"/>
      <c r="F32" s="9"/>
      <c r="G32" s="11"/>
      <c r="H32" s="11"/>
      <c r="I32" s="12"/>
    </row>
    <row r="33" spans="1:9" x14ac:dyDescent="0.2">
      <c r="A33" s="7"/>
      <c r="B33" s="9"/>
      <c r="C33" s="9"/>
      <c r="D33" s="9"/>
      <c r="E33" s="9"/>
      <c r="F33" s="9"/>
      <c r="G33" s="11"/>
      <c r="H33" s="11"/>
      <c r="I33" s="12"/>
    </row>
    <row r="34" spans="1:9" x14ac:dyDescent="0.2">
      <c r="A34" s="7"/>
      <c r="B34" s="9"/>
      <c r="C34" s="9"/>
      <c r="D34" s="9"/>
      <c r="E34" s="9"/>
      <c r="F34" s="9"/>
      <c r="G34" s="11"/>
      <c r="H34" s="11"/>
      <c r="I34" s="12"/>
    </row>
    <row r="35" spans="1:9" x14ac:dyDescent="0.2">
      <c r="A35" s="7"/>
      <c r="B35" s="9"/>
      <c r="C35" s="9"/>
      <c r="D35" s="9"/>
      <c r="E35" s="9"/>
      <c r="F35" s="9"/>
      <c r="G35" s="11"/>
      <c r="H35" s="11"/>
      <c r="I35" s="12"/>
    </row>
    <row r="36" spans="1:9" x14ac:dyDescent="0.2">
      <c r="A36" s="7"/>
      <c r="B36" s="9"/>
      <c r="C36" s="9"/>
      <c r="D36" s="9"/>
      <c r="E36" s="9"/>
      <c r="F36" s="9"/>
      <c r="G36" s="11"/>
      <c r="H36" s="11"/>
      <c r="I36" s="12"/>
    </row>
    <row r="37" spans="1:9" x14ac:dyDescent="0.2">
      <c r="A37" s="7"/>
      <c r="B37" s="9"/>
      <c r="C37" s="9"/>
      <c r="D37" s="9"/>
      <c r="E37" s="9"/>
      <c r="F37" s="9"/>
      <c r="G37" s="11"/>
      <c r="H37" s="11"/>
      <c r="I37" s="12"/>
    </row>
    <row r="38" spans="1:9" x14ac:dyDescent="0.2">
      <c r="A38" s="7"/>
      <c r="B38" s="9"/>
      <c r="C38" s="9"/>
      <c r="D38" s="9"/>
      <c r="E38" s="9"/>
      <c r="F38" s="9"/>
      <c r="G38" s="11"/>
      <c r="H38" s="11"/>
      <c r="I38" s="12"/>
    </row>
    <row r="39" spans="1:9" x14ac:dyDescent="0.2">
      <c r="A39" s="7"/>
      <c r="B39" s="9"/>
      <c r="C39" s="9"/>
      <c r="D39" s="9"/>
      <c r="E39" s="9"/>
      <c r="F39" s="9"/>
      <c r="G39" s="11"/>
      <c r="H39" s="11"/>
      <c r="I39" s="12"/>
    </row>
    <row r="40" spans="1:9" x14ac:dyDescent="0.2">
      <c r="A40" s="7"/>
      <c r="B40" s="9"/>
      <c r="C40" s="9"/>
      <c r="D40" s="9"/>
      <c r="E40" s="7"/>
      <c r="F40" s="13"/>
      <c r="G40" s="11"/>
      <c r="H40" s="11"/>
      <c r="I40" s="12"/>
    </row>
    <row r="41" spans="1:9" x14ac:dyDescent="0.2">
      <c r="A41" s="9"/>
      <c r="B41" s="9"/>
      <c r="C41" s="9"/>
      <c r="D41" s="9"/>
      <c r="E41" s="9"/>
      <c r="F41" s="9"/>
      <c r="G41" s="11"/>
      <c r="H41" s="11"/>
      <c r="I41" s="12"/>
    </row>
    <row r="42" spans="1:9" x14ac:dyDescent="0.2">
      <c r="A42" s="9"/>
      <c r="B42" s="9"/>
      <c r="C42" s="9"/>
      <c r="D42" s="9"/>
      <c r="E42" s="9"/>
      <c r="F42" s="9"/>
      <c r="G42" s="9"/>
      <c r="H42" s="9"/>
      <c r="I42" s="3"/>
    </row>
  </sheetData>
  <pageMargins left="0.75" right="0.75" top="1" bottom="1" header="0.5" footer="0.5"/>
  <pageSetup orientation="landscape" r:id="rId1"/>
  <headerFooter alignWithMargins="0">
    <oddHeader>&amp;A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workbookViewId="0">
      <selection activeCell="C18" sqref="C18"/>
    </sheetView>
  </sheetViews>
  <sheetFormatPr defaultRowHeight="12.75" x14ac:dyDescent="0.2"/>
  <cols>
    <col min="2" max="2" width="10.140625" bestFit="1" customWidth="1"/>
  </cols>
  <sheetData>
    <row r="1" spans="1:10" x14ac:dyDescent="0.2">
      <c r="A1" s="1" t="s">
        <v>0</v>
      </c>
      <c r="B1" s="2">
        <v>41372</v>
      </c>
      <c r="D1" s="1" t="s">
        <v>1</v>
      </c>
      <c r="E1" t="s">
        <v>41</v>
      </c>
      <c r="G1" s="1" t="s">
        <v>33</v>
      </c>
      <c r="H1" t="s">
        <v>42</v>
      </c>
    </row>
    <row r="2" spans="1:10" x14ac:dyDescent="0.2">
      <c r="A2" s="1" t="s">
        <v>2</v>
      </c>
      <c r="B2" s="3" t="s">
        <v>34</v>
      </c>
      <c r="D2" s="1" t="s">
        <v>3</v>
      </c>
      <c r="E2" t="s">
        <v>14</v>
      </c>
    </row>
    <row r="3" spans="1:10" x14ac:dyDescent="0.2">
      <c r="A3" s="1" t="s">
        <v>4</v>
      </c>
      <c r="B3" s="4" t="s">
        <v>43</v>
      </c>
    </row>
    <row r="4" spans="1:10" x14ac:dyDescent="0.2">
      <c r="A4" s="1" t="s">
        <v>5</v>
      </c>
      <c r="B4" s="3">
        <v>725</v>
      </c>
      <c r="C4" s="1" t="s">
        <v>6</v>
      </c>
      <c r="D4" s="5">
        <v>30</v>
      </c>
      <c r="E4" t="s">
        <v>40</v>
      </c>
    </row>
    <row r="5" spans="1:10" x14ac:dyDescent="0.2">
      <c r="A5" s="1" t="s">
        <v>7</v>
      </c>
      <c r="B5" s="3">
        <v>730</v>
      </c>
      <c r="C5" s="6" t="s">
        <v>8</v>
      </c>
      <c r="D5" s="3" t="s">
        <v>9</v>
      </c>
      <c r="E5" s="6" t="s">
        <v>8</v>
      </c>
      <c r="F5" s="3" t="s">
        <v>10</v>
      </c>
      <c r="G5" s="6" t="s">
        <v>11</v>
      </c>
      <c r="H5" s="5" t="s">
        <v>45</v>
      </c>
    </row>
    <row r="6" spans="1:10" x14ac:dyDescent="0.2">
      <c r="A6" s="1" t="s">
        <v>12</v>
      </c>
      <c r="B6" s="3">
        <v>735</v>
      </c>
      <c r="C6" s="6" t="s">
        <v>13</v>
      </c>
      <c r="D6" s="3">
        <v>25</v>
      </c>
      <c r="E6" s="6" t="s">
        <v>13</v>
      </c>
      <c r="F6" s="3">
        <v>75</v>
      </c>
      <c r="G6" s="6" t="s">
        <v>14</v>
      </c>
      <c r="H6" s="3" t="s">
        <v>14</v>
      </c>
    </row>
    <row r="7" spans="1:10" x14ac:dyDescent="0.2">
      <c r="A7" s="1" t="s">
        <v>15</v>
      </c>
      <c r="B7" s="4" t="s">
        <v>35</v>
      </c>
      <c r="C7" s="1"/>
      <c r="G7" s="6" t="s">
        <v>14</v>
      </c>
      <c r="H7" s="3" t="s">
        <v>14</v>
      </c>
    </row>
    <row r="8" spans="1:10" x14ac:dyDescent="0.2">
      <c r="A8" s="1" t="s">
        <v>16</v>
      </c>
      <c r="B8" s="3" t="s">
        <v>38</v>
      </c>
      <c r="C8" s="1" t="s">
        <v>17</v>
      </c>
      <c r="D8" t="s">
        <v>55</v>
      </c>
    </row>
    <row r="9" spans="1:10" x14ac:dyDescent="0.2">
      <c r="A9" s="1" t="s">
        <v>18</v>
      </c>
      <c r="B9" s="3">
        <v>3</v>
      </c>
      <c r="C9" s="1" t="s">
        <v>19</v>
      </c>
      <c r="E9" t="s">
        <v>14</v>
      </c>
      <c r="F9" t="s">
        <v>14</v>
      </c>
    </row>
    <row r="10" spans="1:10" x14ac:dyDescent="0.2">
      <c r="A10" s="1"/>
      <c r="D10" t="s">
        <v>14</v>
      </c>
    </row>
    <row r="11" spans="1:10" x14ac:dyDescent="0.2">
      <c r="A11" s="7" t="s">
        <v>20</v>
      </c>
      <c r="B11" s="7" t="s">
        <v>50</v>
      </c>
      <c r="C11" s="7" t="s">
        <v>51</v>
      </c>
      <c r="D11" s="7" t="s">
        <v>52</v>
      </c>
      <c r="E11" s="7" t="s">
        <v>53</v>
      </c>
      <c r="F11" s="7" t="s">
        <v>54</v>
      </c>
      <c r="G11" s="7" t="s">
        <v>26</v>
      </c>
      <c r="H11" s="7" t="s">
        <v>27</v>
      </c>
      <c r="I11" s="8" t="s">
        <v>28</v>
      </c>
      <c r="J11" s="15" t="s">
        <v>32</v>
      </c>
    </row>
    <row r="12" spans="1:10" x14ac:dyDescent="0.2">
      <c r="A12" s="7">
        <v>13</v>
      </c>
      <c r="B12" s="3">
        <v>499</v>
      </c>
      <c r="C12" s="3">
        <v>491</v>
      </c>
      <c r="D12" s="3">
        <v>504</v>
      </c>
      <c r="E12" s="3">
        <v>495</v>
      </c>
      <c r="F12" s="3">
        <v>498</v>
      </c>
      <c r="G12" s="10">
        <f>AVERAGE(B12,C12,D12,E12,F12)</f>
        <v>497.4</v>
      </c>
      <c r="H12" s="11">
        <f>STDEV(B12,C12,D12,E12,F12)</f>
        <v>4.8270073544588685</v>
      </c>
      <c r="I12" s="12">
        <f>H12/G12*100</f>
        <v>0.97044779944890813</v>
      </c>
      <c r="J12" s="12">
        <f>(MAX(B12:F12)-MIN(B12:F12))/(2*G12)*100</f>
        <v>1.3067953357458786</v>
      </c>
    </row>
    <row r="13" spans="1:10" x14ac:dyDescent="0.2">
      <c r="A13" s="7"/>
      <c r="B13" s="9"/>
      <c r="C13" s="9"/>
      <c r="D13" s="9"/>
      <c r="E13" s="9"/>
      <c r="F13" s="9"/>
      <c r="I13" s="12"/>
    </row>
    <row r="14" spans="1:10" x14ac:dyDescent="0.2">
      <c r="A14" s="7"/>
      <c r="B14" s="9"/>
      <c r="C14" s="9"/>
      <c r="D14" s="9"/>
      <c r="E14" s="9"/>
      <c r="F14" s="9"/>
      <c r="G14" s="14" t="s">
        <v>31</v>
      </c>
      <c r="H14" s="11">
        <f>G12/D4</f>
        <v>16.579999999999998</v>
      </c>
      <c r="I14" s="3" t="s">
        <v>36</v>
      </c>
    </row>
    <row r="15" spans="1:10" x14ac:dyDescent="0.2">
      <c r="A15" s="7"/>
      <c r="B15" s="9"/>
      <c r="C15" s="9"/>
      <c r="D15" s="9"/>
      <c r="E15" s="9"/>
      <c r="F15" s="9"/>
      <c r="G15" s="9"/>
      <c r="H15" s="9"/>
      <c r="I15" s="3"/>
    </row>
    <row r="16" spans="1:10" x14ac:dyDescent="0.2">
      <c r="A16" s="7"/>
      <c r="B16" s="9"/>
      <c r="C16" s="9"/>
      <c r="D16" s="9"/>
      <c r="E16" s="9"/>
      <c r="F16" s="9"/>
      <c r="G16" s="9"/>
      <c r="H16" s="9"/>
      <c r="I16" s="3"/>
    </row>
    <row r="17" spans="1:9" x14ac:dyDescent="0.2">
      <c r="A17" s="7"/>
      <c r="B17" s="9"/>
      <c r="C17" s="9"/>
      <c r="D17" s="9"/>
      <c r="E17" s="9"/>
      <c r="F17" s="9"/>
      <c r="G17" s="9"/>
      <c r="H17" s="9"/>
      <c r="I17" s="3"/>
    </row>
    <row r="18" spans="1:9" x14ac:dyDescent="0.2">
      <c r="A18" s="7"/>
      <c r="B18" s="9"/>
      <c r="C18" s="9"/>
      <c r="D18" s="9"/>
      <c r="E18" s="9"/>
      <c r="F18" s="9"/>
      <c r="G18" s="9"/>
      <c r="H18" s="9"/>
      <c r="I18" s="3"/>
    </row>
    <row r="19" spans="1:9" x14ac:dyDescent="0.2">
      <c r="A19" s="1"/>
      <c r="B19" s="2"/>
      <c r="D19" s="1"/>
      <c r="G19" s="1"/>
    </row>
    <row r="20" spans="1:9" x14ac:dyDescent="0.2">
      <c r="A20" s="1"/>
      <c r="B20" s="3"/>
      <c r="D20" s="1"/>
      <c r="G20" s="1"/>
    </row>
    <row r="21" spans="1:9" x14ac:dyDescent="0.2">
      <c r="A21" s="1"/>
      <c r="B21" s="3"/>
    </row>
    <row r="22" spans="1:9" x14ac:dyDescent="0.2">
      <c r="A22" s="1"/>
      <c r="B22" s="3"/>
    </row>
    <row r="23" spans="1:9" x14ac:dyDescent="0.2">
      <c r="A23" s="1"/>
      <c r="B23" s="3"/>
      <c r="C23" s="6"/>
      <c r="D23" s="3"/>
      <c r="E23" s="6"/>
      <c r="F23" s="3"/>
      <c r="G23" s="6"/>
      <c r="H23" s="3"/>
    </row>
    <row r="24" spans="1:9" x14ac:dyDescent="0.2">
      <c r="A24" s="1"/>
      <c r="B24" s="3"/>
      <c r="C24" s="6"/>
      <c r="D24" s="3"/>
      <c r="E24" s="6"/>
      <c r="F24" s="3"/>
      <c r="G24" s="6"/>
      <c r="H24" s="3"/>
    </row>
    <row r="25" spans="1:9" x14ac:dyDescent="0.2">
      <c r="A25" s="1"/>
      <c r="B25" s="3"/>
      <c r="C25" s="1"/>
      <c r="G25" s="6"/>
      <c r="H25" s="3"/>
    </row>
    <row r="26" spans="1:9" x14ac:dyDescent="0.2">
      <c r="A26" s="1"/>
      <c r="B26" s="3"/>
      <c r="C26" s="1"/>
    </row>
    <row r="27" spans="1:9" x14ac:dyDescent="0.2">
      <c r="A27" s="1"/>
      <c r="B27" s="3"/>
      <c r="C27" s="1"/>
    </row>
    <row r="28" spans="1:9" x14ac:dyDescent="0.2">
      <c r="A28" s="1"/>
    </row>
    <row r="29" spans="1:9" x14ac:dyDescent="0.2">
      <c r="A29" s="7"/>
      <c r="B29" s="7"/>
      <c r="C29" s="7"/>
      <c r="D29" s="7"/>
      <c r="E29" s="7"/>
      <c r="F29" s="7"/>
      <c r="G29" s="7"/>
      <c r="H29" s="7"/>
      <c r="I29" s="8"/>
    </row>
    <row r="30" spans="1:9" x14ac:dyDescent="0.2">
      <c r="A30" s="7"/>
      <c r="B30" s="9"/>
      <c r="C30" s="9"/>
      <c r="D30" s="9"/>
      <c r="E30" s="9"/>
      <c r="F30" s="9"/>
      <c r="G30" s="11"/>
      <c r="H30" s="11"/>
      <c r="I30" s="12"/>
    </row>
    <row r="31" spans="1:9" x14ac:dyDescent="0.2">
      <c r="A31" s="7"/>
      <c r="B31" s="3"/>
      <c r="C31" s="3"/>
      <c r="D31" s="3"/>
      <c r="E31" s="3"/>
      <c r="F31" s="3"/>
      <c r="G31" s="11"/>
      <c r="H31" s="11"/>
      <c r="I31" s="12"/>
    </row>
    <row r="32" spans="1:9" x14ac:dyDescent="0.2">
      <c r="A32" s="7"/>
      <c r="B32" s="9"/>
      <c r="C32" s="9"/>
      <c r="D32" s="9"/>
      <c r="E32" s="9"/>
      <c r="F32" s="9"/>
      <c r="G32" s="11"/>
      <c r="H32" s="11"/>
      <c r="I32" s="12"/>
    </row>
    <row r="33" spans="1:9" x14ac:dyDescent="0.2">
      <c r="A33" s="7"/>
      <c r="B33" s="9"/>
      <c r="C33" s="9"/>
      <c r="D33" s="9"/>
      <c r="E33" s="9"/>
      <c r="F33" s="9"/>
      <c r="G33" s="11"/>
      <c r="H33" s="11"/>
      <c r="I33" s="12"/>
    </row>
    <row r="34" spans="1:9" x14ac:dyDescent="0.2">
      <c r="A34" s="7"/>
      <c r="B34" s="9"/>
      <c r="C34" s="9"/>
      <c r="D34" s="9"/>
      <c r="E34" s="9"/>
      <c r="F34" s="9"/>
      <c r="G34" s="11"/>
      <c r="H34" s="11"/>
      <c r="I34" s="12"/>
    </row>
    <row r="35" spans="1:9" x14ac:dyDescent="0.2">
      <c r="A35" s="7"/>
      <c r="B35" s="9"/>
      <c r="C35" s="9"/>
      <c r="D35" s="9"/>
      <c r="E35" s="9"/>
      <c r="F35" s="9"/>
      <c r="G35" s="11"/>
      <c r="H35" s="11"/>
      <c r="I35" s="12"/>
    </row>
    <row r="36" spans="1:9" x14ac:dyDescent="0.2">
      <c r="A36" s="7"/>
      <c r="B36" s="9"/>
      <c r="C36" s="9"/>
      <c r="D36" s="9"/>
      <c r="E36" s="9"/>
      <c r="F36" s="9"/>
      <c r="G36" s="11"/>
      <c r="H36" s="11"/>
      <c r="I36" s="12"/>
    </row>
    <row r="37" spans="1:9" x14ac:dyDescent="0.2">
      <c r="A37" s="7"/>
      <c r="B37" s="9"/>
      <c r="C37" s="9"/>
      <c r="D37" s="9"/>
      <c r="E37" s="9"/>
      <c r="F37" s="9"/>
      <c r="G37" s="11"/>
      <c r="H37" s="11"/>
      <c r="I37" s="12"/>
    </row>
    <row r="38" spans="1:9" x14ac:dyDescent="0.2">
      <c r="A38" s="7"/>
      <c r="B38" s="9"/>
      <c r="C38" s="9"/>
      <c r="D38" s="9"/>
      <c r="E38" s="9"/>
      <c r="F38" s="9"/>
      <c r="G38" s="11"/>
      <c r="H38" s="11"/>
      <c r="I38" s="12"/>
    </row>
    <row r="39" spans="1:9" x14ac:dyDescent="0.2">
      <c r="A39" s="7"/>
      <c r="B39" s="9"/>
      <c r="C39" s="9"/>
      <c r="D39" s="9"/>
      <c r="E39" s="9"/>
      <c r="F39" s="9"/>
      <c r="G39" s="11"/>
      <c r="H39" s="11"/>
      <c r="I39" s="12"/>
    </row>
    <row r="40" spans="1:9" x14ac:dyDescent="0.2">
      <c r="A40" s="7"/>
      <c r="B40" s="9"/>
      <c r="C40" s="9"/>
      <c r="D40" s="9"/>
      <c r="E40" s="7"/>
      <c r="F40" s="13"/>
      <c r="G40" s="11"/>
      <c r="H40" s="11"/>
      <c r="I40" s="12"/>
    </row>
    <row r="41" spans="1:9" x14ac:dyDescent="0.2">
      <c r="A41" s="9"/>
      <c r="B41" s="9"/>
      <c r="C41" s="9"/>
      <c r="D41" s="9"/>
      <c r="E41" s="9"/>
      <c r="F41" s="9"/>
      <c r="G41" s="11"/>
      <c r="H41" s="11"/>
      <c r="I41" s="12"/>
    </row>
    <row r="42" spans="1:9" x14ac:dyDescent="0.2">
      <c r="A42" s="9"/>
      <c r="B42" s="9"/>
      <c r="C42" s="9"/>
      <c r="D42" s="9"/>
      <c r="E42" s="9"/>
      <c r="F42" s="9"/>
      <c r="G42" s="9"/>
      <c r="H42" s="9"/>
      <c r="I42" s="3"/>
    </row>
  </sheetData>
  <pageMargins left="0.75" right="0.75" top="1" bottom="1" header="0.5" footer="0.5"/>
  <pageSetup orientation="landscape" r:id="rId1"/>
  <headerFooter alignWithMargins="0">
    <oddHeader>&amp;A</oddHead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workbookViewId="0">
      <selection activeCell="P30" sqref="P30"/>
    </sheetView>
  </sheetViews>
  <sheetFormatPr defaultRowHeight="12.75" x14ac:dyDescent="0.2"/>
  <cols>
    <col min="2" max="2" width="10.140625" bestFit="1" customWidth="1"/>
  </cols>
  <sheetData>
    <row r="1" spans="1:10" x14ac:dyDescent="0.2">
      <c r="A1" s="1" t="s">
        <v>0</v>
      </c>
      <c r="B1" s="2">
        <v>41477</v>
      </c>
      <c r="D1" s="1" t="s">
        <v>1</v>
      </c>
      <c r="E1" t="s">
        <v>41</v>
      </c>
      <c r="G1" s="1" t="s">
        <v>33</v>
      </c>
      <c r="H1" t="s">
        <v>42</v>
      </c>
    </row>
    <row r="2" spans="1:10" x14ac:dyDescent="0.2">
      <c r="A2" s="1" t="s">
        <v>2</v>
      </c>
      <c r="B2" s="3" t="s">
        <v>34</v>
      </c>
      <c r="D2" s="1" t="s">
        <v>3</v>
      </c>
      <c r="E2" t="s">
        <v>14</v>
      </c>
    </row>
    <row r="3" spans="1:10" x14ac:dyDescent="0.2">
      <c r="A3" s="1" t="s">
        <v>4</v>
      </c>
      <c r="B3" s="4" t="s">
        <v>43</v>
      </c>
    </row>
    <row r="4" spans="1:10" x14ac:dyDescent="0.2">
      <c r="A4" s="1" t="s">
        <v>5</v>
      </c>
      <c r="B4" s="3">
        <v>725</v>
      </c>
      <c r="C4" s="1" t="s">
        <v>6</v>
      </c>
      <c r="D4" s="5">
        <v>30</v>
      </c>
      <c r="E4" t="s">
        <v>40</v>
      </c>
    </row>
    <row r="5" spans="1:10" x14ac:dyDescent="0.2">
      <c r="A5" s="1" t="s">
        <v>7</v>
      </c>
      <c r="B5" s="3">
        <v>730</v>
      </c>
      <c r="C5" s="6" t="s">
        <v>8</v>
      </c>
      <c r="D5" s="3" t="s">
        <v>9</v>
      </c>
      <c r="E5" s="6" t="s">
        <v>8</v>
      </c>
      <c r="F5" s="3" t="s">
        <v>10</v>
      </c>
      <c r="G5" s="6" t="s">
        <v>11</v>
      </c>
      <c r="H5" s="5" t="s">
        <v>45</v>
      </c>
    </row>
    <row r="6" spans="1:10" x14ac:dyDescent="0.2">
      <c r="A6" s="1" t="s">
        <v>12</v>
      </c>
      <c r="B6" s="3">
        <v>735</v>
      </c>
      <c r="C6" s="6" t="s">
        <v>13</v>
      </c>
      <c r="D6" s="3">
        <v>25</v>
      </c>
      <c r="E6" s="6" t="s">
        <v>13</v>
      </c>
      <c r="F6" s="3">
        <v>75</v>
      </c>
      <c r="G6" s="6" t="s">
        <v>14</v>
      </c>
      <c r="H6" s="3" t="s">
        <v>14</v>
      </c>
    </row>
    <row r="7" spans="1:10" x14ac:dyDescent="0.2">
      <c r="A7" s="1" t="s">
        <v>15</v>
      </c>
      <c r="B7" s="4" t="s">
        <v>35</v>
      </c>
      <c r="C7" s="1"/>
      <c r="G7" s="6" t="s">
        <v>14</v>
      </c>
      <c r="H7" s="3" t="s">
        <v>14</v>
      </c>
    </row>
    <row r="8" spans="1:10" x14ac:dyDescent="0.2">
      <c r="A8" s="1" t="s">
        <v>16</v>
      </c>
      <c r="B8" s="3" t="s">
        <v>38</v>
      </c>
      <c r="C8" s="1" t="s">
        <v>17</v>
      </c>
      <c r="D8" t="s">
        <v>55</v>
      </c>
    </row>
    <row r="9" spans="1:10" x14ac:dyDescent="0.2">
      <c r="A9" s="1" t="s">
        <v>18</v>
      </c>
      <c r="B9" s="3">
        <v>3</v>
      </c>
      <c r="C9" s="1" t="s">
        <v>19</v>
      </c>
      <c r="E9" t="s">
        <v>14</v>
      </c>
      <c r="F9" t="s">
        <v>14</v>
      </c>
    </row>
    <row r="10" spans="1:10" x14ac:dyDescent="0.2">
      <c r="A10" s="1"/>
      <c r="D10" t="s">
        <v>14</v>
      </c>
    </row>
    <row r="11" spans="1:10" x14ac:dyDescent="0.2">
      <c r="A11" s="7" t="s">
        <v>20</v>
      </c>
      <c r="B11" s="7" t="s">
        <v>50</v>
      </c>
      <c r="C11" s="7" t="s">
        <v>51</v>
      </c>
      <c r="D11" s="7" t="s">
        <v>52</v>
      </c>
      <c r="E11" s="7" t="s">
        <v>53</v>
      </c>
      <c r="F11" s="7" t="s">
        <v>54</v>
      </c>
      <c r="G11" s="7" t="s">
        <v>26</v>
      </c>
      <c r="H11" s="7" t="s">
        <v>27</v>
      </c>
      <c r="I11" s="8" t="s">
        <v>28</v>
      </c>
      <c r="J11" s="15" t="s">
        <v>32</v>
      </c>
    </row>
    <row r="12" spans="1:10" x14ac:dyDescent="0.2">
      <c r="A12" s="7">
        <v>13</v>
      </c>
      <c r="B12" s="3">
        <v>530</v>
      </c>
      <c r="C12" s="3">
        <v>521</v>
      </c>
      <c r="D12" s="3">
        <v>523</v>
      </c>
      <c r="E12" s="3">
        <v>537</v>
      </c>
      <c r="F12" s="3">
        <v>529</v>
      </c>
      <c r="G12" s="10">
        <f>AVERAGE(B12,C12,D12,E12,F12)</f>
        <v>528</v>
      </c>
      <c r="H12" s="11">
        <f>STDEV(B12,C12,D12,E12,F12)</f>
        <v>6.324555320336759</v>
      </c>
      <c r="I12" s="12">
        <f>H12/G12*100</f>
        <v>1.1978324470334771</v>
      </c>
      <c r="J12" s="12">
        <f>(MAX(B12:F12)-MIN(B12:F12))/(2*G12)*100</f>
        <v>1.5151515151515151</v>
      </c>
    </row>
    <row r="13" spans="1:10" x14ac:dyDescent="0.2">
      <c r="A13" s="7"/>
      <c r="B13" s="9"/>
      <c r="C13" s="9"/>
      <c r="D13" s="9"/>
      <c r="E13" s="9"/>
      <c r="F13" s="9"/>
      <c r="I13" s="12"/>
    </row>
    <row r="14" spans="1:10" x14ac:dyDescent="0.2">
      <c r="A14" s="7"/>
      <c r="B14" s="9"/>
      <c r="C14" s="9"/>
      <c r="D14" s="9"/>
      <c r="E14" s="9"/>
      <c r="F14" s="9"/>
      <c r="G14" s="14" t="s">
        <v>31</v>
      </c>
      <c r="H14" s="11">
        <f>G12/D4</f>
        <v>17.600000000000001</v>
      </c>
      <c r="I14" s="3" t="s">
        <v>36</v>
      </c>
    </row>
    <row r="15" spans="1:10" x14ac:dyDescent="0.2">
      <c r="A15" s="7"/>
      <c r="B15" s="9"/>
      <c r="C15" s="9"/>
      <c r="D15" s="9"/>
      <c r="E15" s="9"/>
      <c r="F15" s="9"/>
      <c r="G15" s="9"/>
      <c r="H15" s="9"/>
      <c r="I15" s="3"/>
    </row>
    <row r="16" spans="1:10" x14ac:dyDescent="0.2">
      <c r="A16" s="7"/>
      <c r="B16" s="9"/>
      <c r="C16" s="9"/>
      <c r="D16" s="9"/>
      <c r="E16" s="9"/>
      <c r="F16" s="9"/>
      <c r="G16" s="9"/>
      <c r="H16" s="9"/>
      <c r="I16" s="3"/>
    </row>
    <row r="17" spans="1:9" x14ac:dyDescent="0.2">
      <c r="A17" s="7"/>
      <c r="B17" s="9"/>
      <c r="C17" s="9"/>
      <c r="D17" s="9"/>
      <c r="E17" s="9"/>
      <c r="F17" s="9"/>
      <c r="G17" s="9"/>
      <c r="H17" s="9"/>
      <c r="I17" s="3"/>
    </row>
    <row r="18" spans="1:9" x14ac:dyDescent="0.2">
      <c r="A18" s="7"/>
      <c r="B18" s="9"/>
      <c r="C18" s="9"/>
      <c r="D18" s="9"/>
      <c r="E18" s="9"/>
      <c r="F18" s="9"/>
      <c r="G18" s="9"/>
      <c r="H18" s="9"/>
      <c r="I18" s="3"/>
    </row>
    <row r="19" spans="1:9" x14ac:dyDescent="0.2">
      <c r="A19" s="1"/>
      <c r="B19" s="2"/>
      <c r="D19" s="1"/>
      <c r="G19" s="1"/>
    </row>
    <row r="20" spans="1:9" x14ac:dyDescent="0.2">
      <c r="A20" s="1"/>
      <c r="B20" s="3"/>
      <c r="D20" s="1"/>
      <c r="G20" s="1"/>
    </row>
    <row r="21" spans="1:9" x14ac:dyDescent="0.2">
      <c r="A21" s="1"/>
      <c r="B21" s="3"/>
    </row>
    <row r="22" spans="1:9" x14ac:dyDescent="0.2">
      <c r="A22" s="1"/>
      <c r="B22" s="3"/>
    </row>
    <row r="23" spans="1:9" x14ac:dyDescent="0.2">
      <c r="A23" s="1"/>
      <c r="B23" s="3"/>
      <c r="C23" s="6"/>
      <c r="D23" s="3"/>
      <c r="E23" s="6"/>
      <c r="F23" s="3"/>
      <c r="G23" s="6"/>
      <c r="H23" s="3"/>
    </row>
    <row r="24" spans="1:9" x14ac:dyDescent="0.2">
      <c r="A24" s="1"/>
      <c r="B24" s="3"/>
      <c r="C24" s="6"/>
      <c r="D24" s="3"/>
      <c r="E24" s="6"/>
      <c r="F24" s="3"/>
      <c r="G24" s="6"/>
      <c r="H24" s="3"/>
    </row>
    <row r="25" spans="1:9" x14ac:dyDescent="0.2">
      <c r="A25" s="1"/>
      <c r="B25" s="3"/>
      <c r="C25" s="1"/>
      <c r="G25" s="6"/>
      <c r="H25" s="3"/>
    </row>
    <row r="26" spans="1:9" x14ac:dyDescent="0.2">
      <c r="A26" s="1"/>
      <c r="B26" s="3"/>
      <c r="C26" s="1"/>
    </row>
    <row r="27" spans="1:9" x14ac:dyDescent="0.2">
      <c r="A27" s="1"/>
      <c r="B27" s="3"/>
      <c r="C27" s="1"/>
    </row>
    <row r="28" spans="1:9" x14ac:dyDescent="0.2">
      <c r="A28" s="1"/>
    </row>
    <row r="29" spans="1:9" x14ac:dyDescent="0.2">
      <c r="A29" s="7"/>
      <c r="B29" s="7"/>
      <c r="C29" s="7"/>
      <c r="D29" s="7"/>
      <c r="E29" s="7"/>
      <c r="F29" s="7"/>
      <c r="G29" s="7"/>
      <c r="H29" s="7"/>
      <c r="I29" s="8"/>
    </row>
    <row r="30" spans="1:9" x14ac:dyDescent="0.2">
      <c r="A30" s="7"/>
      <c r="B30" s="9"/>
      <c r="C30" s="9"/>
      <c r="D30" s="9"/>
      <c r="E30" s="9"/>
      <c r="F30" s="9"/>
      <c r="G30" s="11"/>
      <c r="H30" s="11"/>
      <c r="I30" s="12"/>
    </row>
    <row r="31" spans="1:9" x14ac:dyDescent="0.2">
      <c r="A31" s="7"/>
      <c r="B31" s="3"/>
      <c r="C31" s="3"/>
      <c r="D31" s="3"/>
      <c r="E31" s="3"/>
      <c r="F31" s="3"/>
      <c r="G31" s="11"/>
      <c r="H31" s="11"/>
      <c r="I31" s="12"/>
    </row>
    <row r="32" spans="1:9" x14ac:dyDescent="0.2">
      <c r="A32" s="7"/>
      <c r="B32" s="9"/>
      <c r="C32" s="9"/>
      <c r="D32" s="9"/>
      <c r="E32" s="9"/>
      <c r="F32" s="9"/>
      <c r="G32" s="11"/>
      <c r="H32" s="11"/>
      <c r="I32" s="12"/>
    </row>
    <row r="33" spans="1:9" x14ac:dyDescent="0.2">
      <c r="A33" s="7"/>
      <c r="B33" s="9"/>
      <c r="C33" s="9"/>
      <c r="D33" s="9"/>
      <c r="E33" s="9"/>
      <c r="F33" s="9"/>
      <c r="G33" s="11"/>
      <c r="H33" s="11"/>
      <c r="I33" s="12"/>
    </row>
    <row r="34" spans="1:9" x14ac:dyDescent="0.2">
      <c r="A34" s="7"/>
      <c r="B34" s="9"/>
      <c r="C34" s="9"/>
      <c r="D34" s="9"/>
      <c r="E34" s="9"/>
      <c r="F34" s="9"/>
      <c r="G34" s="11"/>
      <c r="H34" s="11"/>
      <c r="I34" s="12"/>
    </row>
    <row r="35" spans="1:9" x14ac:dyDescent="0.2">
      <c r="A35" s="7"/>
      <c r="B35" s="9"/>
      <c r="C35" s="9"/>
      <c r="D35" s="9"/>
      <c r="E35" s="9"/>
      <c r="F35" s="9"/>
      <c r="G35" s="11"/>
      <c r="H35" s="11"/>
      <c r="I35" s="12"/>
    </row>
    <row r="36" spans="1:9" x14ac:dyDescent="0.2">
      <c r="A36" s="7"/>
      <c r="B36" s="9"/>
      <c r="C36" s="9"/>
      <c r="D36" s="9"/>
      <c r="E36" s="9"/>
      <c r="F36" s="9"/>
      <c r="G36" s="11"/>
      <c r="H36" s="11"/>
      <c r="I36" s="12"/>
    </row>
    <row r="37" spans="1:9" x14ac:dyDescent="0.2">
      <c r="A37" s="7"/>
      <c r="B37" s="9"/>
      <c r="C37" s="9"/>
      <c r="D37" s="9"/>
      <c r="E37" s="9"/>
      <c r="F37" s="9"/>
      <c r="G37" s="11"/>
      <c r="H37" s="11"/>
      <c r="I37" s="12"/>
    </row>
    <row r="38" spans="1:9" x14ac:dyDescent="0.2">
      <c r="A38" s="7"/>
      <c r="B38" s="9"/>
      <c r="C38" s="9"/>
      <c r="D38" s="9"/>
      <c r="E38" s="9"/>
      <c r="F38" s="9"/>
      <c r="G38" s="11"/>
      <c r="H38" s="11"/>
      <c r="I38" s="12"/>
    </row>
    <row r="39" spans="1:9" x14ac:dyDescent="0.2">
      <c r="A39" s="7"/>
      <c r="B39" s="9"/>
      <c r="C39" s="9"/>
      <c r="D39" s="9"/>
      <c r="E39" s="9"/>
      <c r="F39" s="9"/>
      <c r="G39" s="11"/>
      <c r="H39" s="11"/>
      <c r="I39" s="12"/>
    </row>
    <row r="40" spans="1:9" x14ac:dyDescent="0.2">
      <c r="A40" s="7"/>
      <c r="B40" s="9"/>
      <c r="C40" s="9"/>
      <c r="D40" s="9"/>
      <c r="E40" s="7"/>
      <c r="F40" s="13"/>
      <c r="G40" s="11"/>
      <c r="H40" s="11"/>
      <c r="I40" s="12"/>
    </row>
    <row r="41" spans="1:9" x14ac:dyDescent="0.2">
      <c r="A41" s="9"/>
      <c r="B41" s="9"/>
      <c r="C41" s="9"/>
      <c r="D41" s="9"/>
      <c r="E41" s="9"/>
      <c r="F41" s="9"/>
      <c r="G41" s="11"/>
      <c r="H41" s="11"/>
      <c r="I41" s="12"/>
    </row>
    <row r="42" spans="1:9" x14ac:dyDescent="0.2">
      <c r="A42" s="9"/>
      <c r="B42" s="9"/>
      <c r="C42" s="9"/>
      <c r="D42" s="9"/>
      <c r="E42" s="9"/>
      <c r="F42" s="9"/>
      <c r="G42" s="9"/>
      <c r="H42" s="9"/>
      <c r="I42" s="3"/>
    </row>
  </sheetData>
  <pageMargins left="0.75" right="0.75" top="1" bottom="1" header="0.5" footer="0.5"/>
  <pageSetup orientation="landscape" r:id="rId1"/>
  <headerFooter alignWithMargins="0">
    <oddHeader>&amp;A</oddHead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workbookViewId="0">
      <selection activeCell="M19" sqref="M19"/>
    </sheetView>
  </sheetViews>
  <sheetFormatPr defaultRowHeight="12.75" x14ac:dyDescent="0.2"/>
  <cols>
    <col min="2" max="2" width="10.140625" bestFit="1" customWidth="1"/>
  </cols>
  <sheetData>
    <row r="1" spans="1:10" x14ac:dyDescent="0.2">
      <c r="A1" s="1" t="s">
        <v>0</v>
      </c>
      <c r="B1" s="2">
        <v>41561</v>
      </c>
      <c r="D1" s="1" t="s">
        <v>1</v>
      </c>
      <c r="E1" t="s">
        <v>41</v>
      </c>
      <c r="G1" s="1" t="s">
        <v>33</v>
      </c>
      <c r="H1" t="s">
        <v>42</v>
      </c>
    </row>
    <row r="2" spans="1:10" x14ac:dyDescent="0.2">
      <c r="A2" s="1" t="s">
        <v>2</v>
      </c>
      <c r="B2" s="3" t="s">
        <v>34</v>
      </c>
      <c r="D2" s="1" t="s">
        <v>3</v>
      </c>
      <c r="E2" t="s">
        <v>14</v>
      </c>
    </row>
    <row r="3" spans="1:10" x14ac:dyDescent="0.2">
      <c r="A3" s="1" t="s">
        <v>4</v>
      </c>
      <c r="B3" s="4" t="s">
        <v>43</v>
      </c>
    </row>
    <row r="4" spans="1:10" x14ac:dyDescent="0.2">
      <c r="A4" s="1" t="s">
        <v>5</v>
      </c>
      <c r="B4" s="3">
        <v>725</v>
      </c>
      <c r="C4" s="1" t="s">
        <v>6</v>
      </c>
      <c r="D4" s="5">
        <v>30</v>
      </c>
      <c r="E4" t="s">
        <v>40</v>
      </c>
    </row>
    <row r="5" spans="1:10" x14ac:dyDescent="0.2">
      <c r="A5" s="1" t="s">
        <v>7</v>
      </c>
      <c r="B5" s="3">
        <v>730</v>
      </c>
      <c r="C5" s="6" t="s">
        <v>8</v>
      </c>
      <c r="D5" s="3" t="s">
        <v>9</v>
      </c>
      <c r="E5" s="6" t="s">
        <v>8</v>
      </c>
      <c r="F5" s="3" t="s">
        <v>10</v>
      </c>
      <c r="G5" s="6" t="s">
        <v>11</v>
      </c>
      <c r="H5" s="5" t="s">
        <v>45</v>
      </c>
    </row>
    <row r="6" spans="1:10" x14ac:dyDescent="0.2">
      <c r="A6" s="1" t="s">
        <v>12</v>
      </c>
      <c r="B6" s="3">
        <v>735</v>
      </c>
      <c r="C6" s="6" t="s">
        <v>13</v>
      </c>
      <c r="D6" s="3">
        <v>25</v>
      </c>
      <c r="E6" s="6" t="s">
        <v>13</v>
      </c>
      <c r="F6" s="3">
        <v>75</v>
      </c>
      <c r="G6" s="6" t="s">
        <v>14</v>
      </c>
      <c r="H6" s="3" t="s">
        <v>14</v>
      </c>
    </row>
    <row r="7" spans="1:10" x14ac:dyDescent="0.2">
      <c r="A7" s="1" t="s">
        <v>15</v>
      </c>
      <c r="B7" s="4" t="s">
        <v>35</v>
      </c>
      <c r="C7" s="1"/>
      <c r="G7" s="6" t="s">
        <v>14</v>
      </c>
      <c r="H7" s="3" t="s">
        <v>14</v>
      </c>
    </row>
    <row r="8" spans="1:10" x14ac:dyDescent="0.2">
      <c r="A8" s="1" t="s">
        <v>16</v>
      </c>
      <c r="B8" s="3" t="s">
        <v>38</v>
      </c>
      <c r="C8" s="1" t="s">
        <v>17</v>
      </c>
      <c r="D8" t="s">
        <v>55</v>
      </c>
    </row>
    <row r="9" spans="1:10" x14ac:dyDescent="0.2">
      <c r="A9" s="1" t="s">
        <v>18</v>
      </c>
      <c r="B9" s="3">
        <v>3</v>
      </c>
      <c r="C9" s="1" t="s">
        <v>19</v>
      </c>
      <c r="E9" t="s">
        <v>14</v>
      </c>
      <c r="F9" t="s">
        <v>14</v>
      </c>
    </row>
    <row r="10" spans="1:10" x14ac:dyDescent="0.2">
      <c r="A10" s="1"/>
      <c r="D10" t="s">
        <v>14</v>
      </c>
    </row>
    <row r="11" spans="1:10" x14ac:dyDescent="0.2">
      <c r="A11" s="7" t="s">
        <v>20</v>
      </c>
      <c r="B11" s="7" t="s">
        <v>50</v>
      </c>
      <c r="C11" s="7" t="s">
        <v>51</v>
      </c>
      <c r="D11" s="7" t="s">
        <v>52</v>
      </c>
      <c r="E11" s="7" t="s">
        <v>53</v>
      </c>
      <c r="F11" s="7" t="s">
        <v>54</v>
      </c>
      <c r="G11" s="7" t="s">
        <v>26</v>
      </c>
      <c r="H11" s="7" t="s">
        <v>27</v>
      </c>
      <c r="I11" s="8" t="s">
        <v>28</v>
      </c>
      <c r="J11" s="15" t="s">
        <v>32</v>
      </c>
    </row>
    <row r="12" spans="1:10" x14ac:dyDescent="0.2">
      <c r="A12" s="7">
        <v>13</v>
      </c>
      <c r="B12" s="3">
        <v>512</v>
      </c>
      <c r="C12" s="3">
        <v>512</v>
      </c>
      <c r="D12" s="3">
        <v>513</v>
      </c>
      <c r="E12" s="3">
        <v>519</v>
      </c>
      <c r="F12" s="3">
        <v>514</v>
      </c>
      <c r="G12" s="10">
        <f>AVERAGE(B12,C12,D12,E12,F12)</f>
        <v>514</v>
      </c>
      <c r="H12" s="11">
        <f>STDEV(B12,C12,D12,E12,F12)</f>
        <v>2.9154759474226504</v>
      </c>
      <c r="I12" s="12">
        <f>H12/G12*100</f>
        <v>0.56721321934292812</v>
      </c>
      <c r="J12" s="12">
        <f>(MAX(B12:F12)-MIN(B12:F12))/(2*G12)*100</f>
        <v>0.68093385214007784</v>
      </c>
    </row>
    <row r="13" spans="1:10" x14ac:dyDescent="0.2">
      <c r="A13" s="7"/>
      <c r="B13" s="9"/>
      <c r="C13" s="9"/>
      <c r="D13" s="9"/>
      <c r="E13" s="9"/>
      <c r="F13" s="9"/>
      <c r="I13" s="12"/>
    </row>
    <row r="14" spans="1:10" x14ac:dyDescent="0.2">
      <c r="A14" s="7"/>
      <c r="B14" s="9"/>
      <c r="C14" s="9"/>
      <c r="D14" s="9"/>
      <c r="E14" s="9"/>
      <c r="F14" s="9"/>
      <c r="G14" s="14" t="s">
        <v>31</v>
      </c>
      <c r="H14" s="11">
        <f>G12/D4</f>
        <v>17.133333333333333</v>
      </c>
      <c r="I14" s="3" t="s">
        <v>36</v>
      </c>
    </row>
    <row r="15" spans="1:10" x14ac:dyDescent="0.2">
      <c r="A15" s="7"/>
      <c r="B15" s="9"/>
      <c r="C15" s="9"/>
      <c r="D15" s="9"/>
      <c r="E15" s="9"/>
      <c r="F15" s="9"/>
      <c r="G15" s="9"/>
      <c r="H15" s="9"/>
      <c r="I15" s="3"/>
    </row>
    <row r="16" spans="1:10" x14ac:dyDescent="0.2">
      <c r="A16" s="7"/>
      <c r="B16" s="9"/>
      <c r="C16" s="9"/>
      <c r="D16" s="9"/>
      <c r="E16" s="9"/>
      <c r="F16" s="9"/>
      <c r="G16" s="9"/>
      <c r="H16" s="9"/>
      <c r="I16" s="3"/>
    </row>
    <row r="17" spans="1:9" x14ac:dyDescent="0.2">
      <c r="A17" s="7"/>
      <c r="B17" s="9"/>
      <c r="C17" s="9"/>
      <c r="D17" s="9"/>
      <c r="E17" s="9"/>
      <c r="F17" s="9"/>
      <c r="G17" s="9"/>
      <c r="H17" s="9"/>
      <c r="I17" s="3"/>
    </row>
    <row r="18" spans="1:9" x14ac:dyDescent="0.2">
      <c r="A18" s="7"/>
      <c r="B18" s="9"/>
      <c r="C18" s="9"/>
      <c r="D18" s="9"/>
      <c r="E18" s="9"/>
      <c r="F18" s="9"/>
      <c r="G18" s="9"/>
      <c r="H18" s="9"/>
      <c r="I18" s="3"/>
    </row>
    <row r="19" spans="1:9" x14ac:dyDescent="0.2">
      <c r="A19" s="1"/>
      <c r="B19" s="2"/>
      <c r="D19" s="1"/>
      <c r="G19" s="1"/>
    </row>
    <row r="20" spans="1:9" x14ac:dyDescent="0.2">
      <c r="A20" s="1"/>
      <c r="B20" s="3"/>
      <c r="D20" s="1"/>
      <c r="G20" s="1"/>
    </row>
    <row r="21" spans="1:9" x14ac:dyDescent="0.2">
      <c r="A21" s="1"/>
      <c r="B21" s="3"/>
    </row>
    <row r="22" spans="1:9" x14ac:dyDescent="0.2">
      <c r="A22" s="1"/>
      <c r="B22" s="3"/>
    </row>
    <row r="23" spans="1:9" x14ac:dyDescent="0.2">
      <c r="A23" s="1"/>
      <c r="B23" s="3"/>
      <c r="C23" s="6"/>
      <c r="D23" s="3"/>
      <c r="E23" s="6"/>
      <c r="F23" s="3"/>
      <c r="G23" s="6"/>
      <c r="H23" s="3"/>
    </row>
    <row r="24" spans="1:9" x14ac:dyDescent="0.2">
      <c r="A24" s="1"/>
      <c r="B24" s="3"/>
      <c r="C24" s="6"/>
      <c r="D24" s="3"/>
      <c r="E24" s="6"/>
      <c r="F24" s="3"/>
      <c r="G24" s="6"/>
      <c r="H24" s="3"/>
    </row>
    <row r="25" spans="1:9" x14ac:dyDescent="0.2">
      <c r="A25" s="1"/>
      <c r="B25" s="3"/>
      <c r="C25" s="1"/>
      <c r="G25" s="6"/>
      <c r="H25" s="3"/>
    </row>
    <row r="26" spans="1:9" x14ac:dyDescent="0.2">
      <c r="A26" s="1"/>
      <c r="B26" s="3"/>
      <c r="C26" s="1"/>
    </row>
    <row r="27" spans="1:9" x14ac:dyDescent="0.2">
      <c r="A27" s="1"/>
      <c r="B27" s="3"/>
      <c r="C27" s="1"/>
    </row>
    <row r="28" spans="1:9" x14ac:dyDescent="0.2">
      <c r="A28" s="1"/>
    </row>
    <row r="29" spans="1:9" x14ac:dyDescent="0.2">
      <c r="A29" s="7"/>
      <c r="B29" s="7"/>
      <c r="C29" s="7"/>
      <c r="D29" s="7"/>
      <c r="E29" s="7"/>
      <c r="F29" s="7"/>
      <c r="G29" s="7"/>
      <c r="H29" s="7"/>
      <c r="I29" s="8"/>
    </row>
    <row r="30" spans="1:9" x14ac:dyDescent="0.2">
      <c r="A30" s="7"/>
      <c r="B30" s="9"/>
      <c r="C30" s="9"/>
      <c r="D30" s="9"/>
      <c r="E30" s="9"/>
      <c r="F30" s="9"/>
      <c r="G30" s="11"/>
      <c r="H30" s="11"/>
      <c r="I30" s="12"/>
    </row>
    <row r="31" spans="1:9" x14ac:dyDescent="0.2">
      <c r="A31" s="7"/>
      <c r="B31" s="3"/>
      <c r="C31" s="3"/>
      <c r="D31" s="3"/>
      <c r="E31" s="3"/>
      <c r="F31" s="3"/>
      <c r="G31" s="11"/>
      <c r="H31" s="11"/>
      <c r="I31" s="12"/>
    </row>
    <row r="32" spans="1:9" x14ac:dyDescent="0.2">
      <c r="A32" s="7"/>
      <c r="B32" s="9"/>
      <c r="C32" s="9"/>
      <c r="D32" s="9"/>
      <c r="E32" s="9"/>
      <c r="F32" s="9"/>
      <c r="G32" s="11"/>
      <c r="H32" s="11"/>
      <c r="I32" s="12"/>
    </row>
    <row r="33" spans="1:9" x14ac:dyDescent="0.2">
      <c r="A33" s="7"/>
      <c r="B33" s="9"/>
      <c r="C33" s="9"/>
      <c r="D33" s="9"/>
      <c r="E33" s="9"/>
      <c r="F33" s="9"/>
      <c r="G33" s="11"/>
      <c r="H33" s="11"/>
      <c r="I33" s="12"/>
    </row>
    <row r="34" spans="1:9" x14ac:dyDescent="0.2">
      <c r="A34" s="7"/>
      <c r="B34" s="9"/>
      <c r="C34" s="9"/>
      <c r="D34" s="9"/>
      <c r="E34" s="9"/>
      <c r="F34" s="9"/>
      <c r="G34" s="11"/>
      <c r="H34" s="11"/>
      <c r="I34" s="12"/>
    </row>
    <row r="35" spans="1:9" x14ac:dyDescent="0.2">
      <c r="A35" s="7"/>
      <c r="B35" s="9"/>
      <c r="C35" s="9"/>
      <c r="D35" s="9"/>
      <c r="E35" s="9"/>
      <c r="F35" s="9"/>
      <c r="G35" s="11"/>
      <c r="H35" s="11"/>
      <c r="I35" s="12"/>
    </row>
    <row r="36" spans="1:9" x14ac:dyDescent="0.2">
      <c r="A36" s="7"/>
      <c r="B36" s="9"/>
      <c r="C36" s="9"/>
      <c r="D36" s="9"/>
      <c r="E36" s="9"/>
      <c r="F36" s="9"/>
      <c r="G36" s="11"/>
      <c r="H36" s="11"/>
      <c r="I36" s="12"/>
    </row>
    <row r="37" spans="1:9" x14ac:dyDescent="0.2">
      <c r="A37" s="7"/>
      <c r="B37" s="9"/>
      <c r="C37" s="9"/>
      <c r="D37" s="9"/>
      <c r="E37" s="9"/>
      <c r="F37" s="9"/>
      <c r="G37" s="11"/>
      <c r="H37" s="11"/>
      <c r="I37" s="12"/>
    </row>
    <row r="38" spans="1:9" x14ac:dyDescent="0.2">
      <c r="A38" s="7"/>
      <c r="B38" s="9"/>
      <c r="C38" s="9"/>
      <c r="D38" s="9"/>
      <c r="E38" s="9"/>
      <c r="F38" s="9"/>
      <c r="G38" s="11"/>
      <c r="H38" s="11"/>
      <c r="I38" s="12"/>
    </row>
    <row r="39" spans="1:9" x14ac:dyDescent="0.2">
      <c r="A39" s="7"/>
      <c r="B39" s="9"/>
      <c r="C39" s="9"/>
      <c r="D39" s="9"/>
      <c r="E39" s="9"/>
      <c r="F39" s="9"/>
      <c r="G39" s="11"/>
      <c r="H39" s="11"/>
      <c r="I39" s="12"/>
    </row>
    <row r="40" spans="1:9" x14ac:dyDescent="0.2">
      <c r="A40" s="7"/>
      <c r="B40" s="9"/>
      <c r="C40" s="9"/>
      <c r="D40" s="9"/>
      <c r="E40" s="7"/>
      <c r="F40" s="13"/>
      <c r="G40" s="11"/>
      <c r="H40" s="11"/>
      <c r="I40" s="12"/>
    </row>
    <row r="41" spans="1:9" x14ac:dyDescent="0.2">
      <c r="A41" s="9"/>
      <c r="B41" s="9"/>
      <c r="C41" s="9"/>
      <c r="D41" s="9"/>
      <c r="E41" s="9"/>
      <c r="F41" s="9"/>
      <c r="G41" s="11"/>
      <c r="H41" s="11"/>
      <c r="I41" s="12"/>
    </row>
    <row r="42" spans="1:9" x14ac:dyDescent="0.2">
      <c r="A42" s="9"/>
      <c r="B42" s="9"/>
      <c r="C42" s="9"/>
      <c r="D42" s="9"/>
      <c r="E42" s="9"/>
      <c r="F42" s="9"/>
      <c r="G42" s="9"/>
      <c r="H42" s="9"/>
      <c r="I42" s="3"/>
    </row>
  </sheetData>
  <pageMargins left="0.75" right="0.75" top="1" bottom="1" header="0.5" footer="0.5"/>
  <pageSetup orientation="landscape" r:id="rId1"/>
  <headerFooter alignWithMargins="0">
    <oddHeader>&amp;A</oddHead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workbookViewId="0">
      <selection activeCell="B15" sqref="B15"/>
    </sheetView>
  </sheetViews>
  <sheetFormatPr defaultRowHeight="12.75" x14ac:dyDescent="0.2"/>
  <cols>
    <col min="2" max="2" width="10.140625" bestFit="1" customWidth="1"/>
  </cols>
  <sheetData>
    <row r="1" spans="1:10" x14ac:dyDescent="0.2">
      <c r="A1" s="1" t="s">
        <v>0</v>
      </c>
      <c r="B1" s="2">
        <v>41660</v>
      </c>
      <c r="D1" s="1" t="s">
        <v>1</v>
      </c>
      <c r="E1" t="s">
        <v>41</v>
      </c>
      <c r="G1" s="1" t="s">
        <v>33</v>
      </c>
      <c r="H1" t="s">
        <v>42</v>
      </c>
    </row>
    <row r="2" spans="1:10" x14ac:dyDescent="0.2">
      <c r="A2" s="1" t="s">
        <v>2</v>
      </c>
      <c r="B2" s="3" t="s">
        <v>34</v>
      </c>
      <c r="D2" s="1" t="s">
        <v>3</v>
      </c>
      <c r="E2" t="s">
        <v>14</v>
      </c>
    </row>
    <row r="3" spans="1:10" x14ac:dyDescent="0.2">
      <c r="A3" s="1" t="s">
        <v>4</v>
      </c>
      <c r="B3" s="4" t="s">
        <v>43</v>
      </c>
    </row>
    <row r="4" spans="1:10" x14ac:dyDescent="0.2">
      <c r="A4" s="1" t="s">
        <v>5</v>
      </c>
      <c r="B4" s="3">
        <v>725</v>
      </c>
      <c r="C4" s="1" t="s">
        <v>6</v>
      </c>
      <c r="D4" s="5">
        <v>30</v>
      </c>
      <c r="E4" t="s">
        <v>40</v>
      </c>
    </row>
    <row r="5" spans="1:10" x14ac:dyDescent="0.2">
      <c r="A5" s="1" t="s">
        <v>7</v>
      </c>
      <c r="B5" s="3">
        <v>730</v>
      </c>
      <c r="C5" s="6" t="s">
        <v>8</v>
      </c>
      <c r="D5" s="3" t="s">
        <v>9</v>
      </c>
      <c r="E5" s="6" t="s">
        <v>8</v>
      </c>
      <c r="F5" s="3" t="s">
        <v>10</v>
      </c>
      <c r="G5" s="6" t="s">
        <v>11</v>
      </c>
      <c r="H5" s="5" t="s">
        <v>45</v>
      </c>
    </row>
    <row r="6" spans="1:10" x14ac:dyDescent="0.2">
      <c r="A6" s="1" t="s">
        <v>12</v>
      </c>
      <c r="B6" s="3">
        <v>735</v>
      </c>
      <c r="C6" s="6" t="s">
        <v>13</v>
      </c>
      <c r="D6" s="3">
        <v>25</v>
      </c>
      <c r="E6" s="6" t="s">
        <v>13</v>
      </c>
      <c r="F6" s="3">
        <v>75</v>
      </c>
      <c r="G6" s="6" t="s">
        <v>14</v>
      </c>
      <c r="H6" s="3" t="s">
        <v>14</v>
      </c>
    </row>
    <row r="7" spans="1:10" x14ac:dyDescent="0.2">
      <c r="A7" s="1" t="s">
        <v>15</v>
      </c>
      <c r="B7" s="4" t="s">
        <v>35</v>
      </c>
      <c r="C7" s="1"/>
      <c r="G7" s="6" t="s">
        <v>14</v>
      </c>
      <c r="H7" s="3" t="s">
        <v>14</v>
      </c>
    </row>
    <row r="8" spans="1:10" x14ac:dyDescent="0.2">
      <c r="A8" s="1" t="s">
        <v>16</v>
      </c>
      <c r="B8" s="3" t="s">
        <v>38</v>
      </c>
      <c r="C8" s="1" t="s">
        <v>17</v>
      </c>
      <c r="D8" t="s">
        <v>55</v>
      </c>
    </row>
    <row r="9" spans="1:10" x14ac:dyDescent="0.2">
      <c r="A9" s="1" t="s">
        <v>18</v>
      </c>
      <c r="B9" s="3">
        <v>3</v>
      </c>
      <c r="C9" s="1" t="s">
        <v>19</v>
      </c>
      <c r="E9" t="s">
        <v>14</v>
      </c>
      <c r="F9" t="s">
        <v>14</v>
      </c>
    </row>
    <row r="10" spans="1:10" x14ac:dyDescent="0.2">
      <c r="A10" s="1"/>
      <c r="D10" t="s">
        <v>14</v>
      </c>
    </row>
    <row r="11" spans="1:10" x14ac:dyDescent="0.2">
      <c r="A11" s="7" t="s">
        <v>20</v>
      </c>
      <c r="B11" s="7" t="s">
        <v>50</v>
      </c>
      <c r="C11" s="7" t="s">
        <v>51</v>
      </c>
      <c r="D11" s="7" t="s">
        <v>52</v>
      </c>
      <c r="E11" s="7" t="s">
        <v>53</v>
      </c>
      <c r="F11" s="7" t="s">
        <v>54</v>
      </c>
      <c r="G11" s="7" t="s">
        <v>26</v>
      </c>
      <c r="H11" s="7" t="s">
        <v>27</v>
      </c>
      <c r="I11" s="8" t="s">
        <v>28</v>
      </c>
      <c r="J11" s="15" t="s">
        <v>32</v>
      </c>
    </row>
    <row r="12" spans="1:10" x14ac:dyDescent="0.2">
      <c r="A12" s="7">
        <v>13</v>
      </c>
      <c r="B12" s="3">
        <v>514</v>
      </c>
      <c r="C12" s="3">
        <v>508</v>
      </c>
      <c r="D12" s="3">
        <v>521</v>
      </c>
      <c r="E12" s="3">
        <v>521</v>
      </c>
      <c r="F12" s="3">
        <v>508</v>
      </c>
      <c r="G12" s="10">
        <f>AVERAGE(B12,C12,D12,E12,F12)</f>
        <v>514.4</v>
      </c>
      <c r="H12" s="11">
        <f>STDEV(B12,C12,D12,E12,F12)</f>
        <v>6.5038450166036395</v>
      </c>
      <c r="I12" s="12">
        <f>H12/G12*100</f>
        <v>1.2643555631033514</v>
      </c>
      <c r="J12" s="12">
        <f>(MAX(B12:F12)-MIN(B12:F12))/(2*G12)*100</f>
        <v>1.2636080870917574</v>
      </c>
    </row>
    <row r="13" spans="1:10" x14ac:dyDescent="0.2">
      <c r="A13" s="7"/>
      <c r="B13" s="9"/>
      <c r="C13" s="9"/>
      <c r="D13" s="9"/>
      <c r="E13" s="9"/>
      <c r="F13" s="9"/>
      <c r="I13" s="12"/>
    </row>
    <row r="14" spans="1:10" x14ac:dyDescent="0.2">
      <c r="A14" s="7"/>
      <c r="B14" s="9"/>
      <c r="C14" s="9"/>
      <c r="D14" s="9"/>
      <c r="E14" s="9"/>
      <c r="F14" s="9"/>
      <c r="G14" s="14" t="s">
        <v>31</v>
      </c>
      <c r="H14" s="11">
        <f>G12/D4</f>
        <v>17.146666666666665</v>
      </c>
      <c r="I14" s="3" t="s">
        <v>36</v>
      </c>
    </row>
    <row r="15" spans="1:10" x14ac:dyDescent="0.2">
      <c r="A15" s="7"/>
      <c r="B15" s="9"/>
      <c r="C15" s="9"/>
      <c r="D15" s="9"/>
      <c r="E15" s="9"/>
      <c r="F15" s="9"/>
      <c r="G15" s="9"/>
      <c r="H15" s="9"/>
      <c r="I15" s="3"/>
    </row>
    <row r="16" spans="1:10" x14ac:dyDescent="0.2">
      <c r="A16" s="7"/>
      <c r="B16" s="9"/>
      <c r="C16" s="9"/>
      <c r="D16" s="9"/>
      <c r="E16" s="9"/>
      <c r="F16" s="9"/>
      <c r="G16" s="9"/>
      <c r="H16" s="9"/>
      <c r="I16" s="3"/>
    </row>
    <row r="17" spans="1:9" x14ac:dyDescent="0.2">
      <c r="A17" s="7"/>
      <c r="B17" s="9"/>
      <c r="C17" s="9"/>
      <c r="D17" s="9"/>
      <c r="E17" s="9"/>
      <c r="F17" s="9"/>
      <c r="G17" s="9"/>
      <c r="H17" s="9"/>
      <c r="I17" s="3"/>
    </row>
    <row r="18" spans="1:9" x14ac:dyDescent="0.2">
      <c r="A18" s="7"/>
      <c r="B18" s="9"/>
      <c r="C18" s="9"/>
      <c r="D18" s="9"/>
      <c r="E18" s="9"/>
      <c r="F18" s="9"/>
      <c r="G18" s="9"/>
      <c r="H18" s="9"/>
      <c r="I18" s="3"/>
    </row>
    <row r="19" spans="1:9" x14ac:dyDescent="0.2">
      <c r="A19" s="1"/>
      <c r="B19" s="2"/>
      <c r="D19" s="1"/>
      <c r="G19" s="1"/>
    </row>
    <row r="20" spans="1:9" x14ac:dyDescent="0.2">
      <c r="A20" s="1"/>
      <c r="B20" s="3"/>
      <c r="D20" s="1"/>
      <c r="G20" s="1"/>
    </row>
    <row r="21" spans="1:9" x14ac:dyDescent="0.2">
      <c r="A21" s="1"/>
      <c r="B21" s="3"/>
    </row>
    <row r="22" spans="1:9" x14ac:dyDescent="0.2">
      <c r="A22" s="1"/>
      <c r="B22" s="3"/>
    </row>
    <row r="23" spans="1:9" x14ac:dyDescent="0.2">
      <c r="A23" s="1"/>
      <c r="B23" s="3"/>
      <c r="C23" s="6"/>
      <c r="D23" s="3"/>
      <c r="E23" s="6"/>
      <c r="F23" s="3"/>
      <c r="G23" s="6"/>
      <c r="H23" s="3"/>
    </row>
    <row r="24" spans="1:9" x14ac:dyDescent="0.2">
      <c r="A24" s="1"/>
      <c r="B24" s="3"/>
      <c r="C24" s="6"/>
      <c r="D24" s="3"/>
      <c r="E24" s="6"/>
      <c r="F24" s="3"/>
      <c r="G24" s="6"/>
      <c r="H24" s="3"/>
    </row>
    <row r="25" spans="1:9" x14ac:dyDescent="0.2">
      <c r="A25" s="1"/>
      <c r="B25" s="3"/>
      <c r="C25" s="1"/>
      <c r="G25" s="6"/>
      <c r="H25" s="3"/>
    </row>
    <row r="26" spans="1:9" x14ac:dyDescent="0.2">
      <c r="A26" s="1"/>
      <c r="B26" s="3"/>
      <c r="C26" s="1"/>
    </row>
    <row r="27" spans="1:9" x14ac:dyDescent="0.2">
      <c r="A27" s="1"/>
      <c r="B27" s="3"/>
      <c r="C27" s="1"/>
    </row>
    <row r="28" spans="1:9" x14ac:dyDescent="0.2">
      <c r="A28" s="1"/>
    </row>
    <row r="29" spans="1:9" x14ac:dyDescent="0.2">
      <c r="A29" s="7"/>
      <c r="B29" s="7"/>
      <c r="C29" s="7"/>
      <c r="D29" s="7"/>
      <c r="E29" s="7"/>
      <c r="F29" s="7"/>
      <c r="G29" s="7"/>
      <c r="H29" s="7"/>
      <c r="I29" s="8"/>
    </row>
    <row r="30" spans="1:9" x14ac:dyDescent="0.2">
      <c r="A30" s="7"/>
      <c r="B30" s="9"/>
      <c r="C30" s="9"/>
      <c r="D30" s="9"/>
      <c r="E30" s="9"/>
      <c r="F30" s="9"/>
      <c r="G30" s="11"/>
      <c r="H30" s="11"/>
      <c r="I30" s="12"/>
    </row>
    <row r="31" spans="1:9" x14ac:dyDescent="0.2">
      <c r="A31" s="7"/>
      <c r="B31" s="3"/>
      <c r="C31" s="3"/>
      <c r="D31" s="3"/>
      <c r="E31" s="3"/>
      <c r="F31" s="3"/>
      <c r="G31" s="11"/>
      <c r="H31" s="11"/>
      <c r="I31" s="12"/>
    </row>
    <row r="32" spans="1:9" x14ac:dyDescent="0.2">
      <c r="A32" s="7"/>
      <c r="B32" s="9"/>
      <c r="C32" s="9"/>
      <c r="D32" s="9"/>
      <c r="E32" s="9"/>
      <c r="F32" s="9"/>
      <c r="G32" s="11"/>
      <c r="H32" s="11"/>
      <c r="I32" s="12"/>
    </row>
    <row r="33" spans="1:9" x14ac:dyDescent="0.2">
      <c r="A33" s="7"/>
      <c r="B33" s="9"/>
      <c r="C33" s="9"/>
      <c r="D33" s="9"/>
      <c r="E33" s="9"/>
      <c r="F33" s="9"/>
      <c r="G33" s="11"/>
      <c r="H33" s="11"/>
      <c r="I33" s="12"/>
    </row>
    <row r="34" spans="1:9" x14ac:dyDescent="0.2">
      <c r="A34" s="7"/>
      <c r="B34" s="9"/>
      <c r="C34" s="9"/>
      <c r="D34" s="9"/>
      <c r="E34" s="9"/>
      <c r="F34" s="9"/>
      <c r="G34" s="11"/>
      <c r="H34" s="11"/>
      <c r="I34" s="12"/>
    </row>
    <row r="35" spans="1:9" x14ac:dyDescent="0.2">
      <c r="A35" s="7"/>
      <c r="B35" s="9"/>
      <c r="C35" s="9"/>
      <c r="D35" s="9"/>
      <c r="E35" s="9"/>
      <c r="F35" s="9"/>
      <c r="G35" s="11"/>
      <c r="H35" s="11"/>
      <c r="I35" s="12"/>
    </row>
    <row r="36" spans="1:9" x14ac:dyDescent="0.2">
      <c r="A36" s="7"/>
      <c r="B36" s="9"/>
      <c r="C36" s="9"/>
      <c r="D36" s="9"/>
      <c r="E36" s="9"/>
      <c r="F36" s="9"/>
      <c r="G36" s="11"/>
      <c r="H36" s="11"/>
      <c r="I36" s="12"/>
    </row>
    <row r="37" spans="1:9" x14ac:dyDescent="0.2">
      <c r="A37" s="7"/>
      <c r="B37" s="9"/>
      <c r="C37" s="9"/>
      <c r="D37" s="9"/>
      <c r="E37" s="9"/>
      <c r="F37" s="9"/>
      <c r="G37" s="11"/>
      <c r="H37" s="11"/>
      <c r="I37" s="12"/>
    </row>
    <row r="38" spans="1:9" x14ac:dyDescent="0.2">
      <c r="A38" s="7"/>
      <c r="B38" s="9"/>
      <c r="C38" s="9"/>
      <c r="D38" s="9"/>
      <c r="E38" s="9"/>
      <c r="F38" s="9"/>
      <c r="G38" s="11"/>
      <c r="H38" s="11"/>
      <c r="I38" s="12"/>
    </row>
    <row r="39" spans="1:9" x14ac:dyDescent="0.2">
      <c r="A39" s="7"/>
      <c r="B39" s="9"/>
      <c r="C39" s="9"/>
      <c r="D39" s="9"/>
      <c r="E39" s="9"/>
      <c r="F39" s="9"/>
      <c r="G39" s="11"/>
      <c r="H39" s="11"/>
      <c r="I39" s="12"/>
    </row>
    <row r="40" spans="1:9" x14ac:dyDescent="0.2">
      <c r="A40" s="7"/>
      <c r="B40" s="9"/>
      <c r="C40" s="9"/>
      <c r="D40" s="9"/>
      <c r="E40" s="7"/>
      <c r="F40" s="13"/>
      <c r="G40" s="11"/>
      <c r="H40" s="11"/>
      <c r="I40" s="12"/>
    </row>
    <row r="41" spans="1:9" x14ac:dyDescent="0.2">
      <c r="A41" s="9"/>
      <c r="B41" s="9"/>
      <c r="C41" s="9"/>
      <c r="D41" s="9"/>
      <c r="E41" s="9"/>
      <c r="F41" s="9"/>
      <c r="G41" s="11"/>
      <c r="H41" s="11"/>
      <c r="I41" s="12"/>
    </row>
    <row r="42" spans="1:9" x14ac:dyDescent="0.2">
      <c r="A42" s="9"/>
      <c r="B42" s="9"/>
      <c r="C42" s="9"/>
      <c r="D42" s="9"/>
      <c r="E42" s="9"/>
      <c r="F42" s="9"/>
      <c r="G42" s="9"/>
      <c r="H42" s="9"/>
      <c r="I42" s="3"/>
    </row>
  </sheetData>
  <pageMargins left="0.75" right="0.75" top="1" bottom="1" header="0.5" footer="0.5"/>
  <pageSetup orientation="landscape" r:id="rId1"/>
  <headerFooter alignWithMargins="0">
    <oddHeader>&amp;A</oddHead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workbookViewId="0">
      <selection activeCell="E17" sqref="E17"/>
    </sheetView>
  </sheetViews>
  <sheetFormatPr defaultRowHeight="12.75" x14ac:dyDescent="0.2"/>
  <cols>
    <col min="2" max="2" width="10.140625" bestFit="1" customWidth="1"/>
  </cols>
  <sheetData>
    <row r="1" spans="1:10" x14ac:dyDescent="0.2">
      <c r="A1" s="1" t="s">
        <v>0</v>
      </c>
      <c r="B1" s="2">
        <v>41760</v>
      </c>
      <c r="D1" s="1" t="s">
        <v>1</v>
      </c>
      <c r="E1" t="s">
        <v>41</v>
      </c>
      <c r="G1" s="1" t="s">
        <v>33</v>
      </c>
      <c r="H1" t="s">
        <v>42</v>
      </c>
    </row>
    <row r="2" spans="1:10" x14ac:dyDescent="0.2">
      <c r="A2" s="1" t="s">
        <v>2</v>
      </c>
      <c r="B2" s="3" t="s">
        <v>34</v>
      </c>
      <c r="D2" s="1" t="s">
        <v>3</v>
      </c>
      <c r="E2" t="s">
        <v>14</v>
      </c>
    </row>
    <row r="3" spans="1:10" x14ac:dyDescent="0.2">
      <c r="A3" s="1" t="s">
        <v>4</v>
      </c>
      <c r="B3" s="4" t="s">
        <v>43</v>
      </c>
    </row>
    <row r="4" spans="1:10" x14ac:dyDescent="0.2">
      <c r="A4" s="1" t="s">
        <v>5</v>
      </c>
      <c r="B4" s="3">
        <v>725</v>
      </c>
      <c r="C4" s="1" t="s">
        <v>6</v>
      </c>
      <c r="D4" s="5">
        <v>30</v>
      </c>
      <c r="E4" t="s">
        <v>40</v>
      </c>
    </row>
    <row r="5" spans="1:10" x14ac:dyDescent="0.2">
      <c r="A5" s="1" t="s">
        <v>7</v>
      </c>
      <c r="B5" s="3">
        <v>730</v>
      </c>
      <c r="C5" s="6" t="s">
        <v>8</v>
      </c>
      <c r="D5" s="3" t="s">
        <v>9</v>
      </c>
      <c r="E5" s="6" t="s">
        <v>8</v>
      </c>
      <c r="F5" s="3" t="s">
        <v>10</v>
      </c>
      <c r="G5" s="6" t="s">
        <v>11</v>
      </c>
      <c r="H5" s="5" t="s">
        <v>45</v>
      </c>
    </row>
    <row r="6" spans="1:10" x14ac:dyDescent="0.2">
      <c r="A6" s="1" t="s">
        <v>12</v>
      </c>
      <c r="B6" s="3">
        <v>735</v>
      </c>
      <c r="C6" s="6" t="s">
        <v>13</v>
      </c>
      <c r="D6" s="3">
        <v>25</v>
      </c>
      <c r="E6" s="6" t="s">
        <v>13</v>
      </c>
      <c r="F6" s="3">
        <v>75</v>
      </c>
      <c r="G6" s="6" t="s">
        <v>14</v>
      </c>
      <c r="H6" s="3" t="s">
        <v>14</v>
      </c>
    </row>
    <row r="7" spans="1:10" x14ac:dyDescent="0.2">
      <c r="A7" s="1" t="s">
        <v>15</v>
      </c>
      <c r="B7" s="4" t="s">
        <v>35</v>
      </c>
      <c r="C7" s="1"/>
      <c r="G7" s="6" t="s">
        <v>14</v>
      </c>
      <c r="H7" s="3" t="s">
        <v>14</v>
      </c>
    </row>
    <row r="8" spans="1:10" x14ac:dyDescent="0.2">
      <c r="A8" s="1" t="s">
        <v>16</v>
      </c>
      <c r="B8" s="3" t="s">
        <v>38</v>
      </c>
      <c r="C8" s="1" t="s">
        <v>17</v>
      </c>
      <c r="D8" t="s">
        <v>55</v>
      </c>
    </row>
    <row r="9" spans="1:10" x14ac:dyDescent="0.2">
      <c r="A9" s="1" t="s">
        <v>18</v>
      </c>
      <c r="B9" s="3">
        <v>3</v>
      </c>
      <c r="C9" s="1" t="s">
        <v>19</v>
      </c>
      <c r="E9" t="s">
        <v>14</v>
      </c>
      <c r="F9" t="s">
        <v>14</v>
      </c>
    </row>
    <row r="10" spans="1:10" x14ac:dyDescent="0.2">
      <c r="A10" s="1"/>
      <c r="D10" t="s">
        <v>14</v>
      </c>
    </row>
    <row r="11" spans="1:10" x14ac:dyDescent="0.2">
      <c r="A11" s="7" t="s">
        <v>20</v>
      </c>
      <c r="B11" s="7" t="s">
        <v>50</v>
      </c>
      <c r="C11" s="7" t="s">
        <v>51</v>
      </c>
      <c r="D11" s="7" t="s">
        <v>52</v>
      </c>
      <c r="E11" s="7" t="s">
        <v>53</v>
      </c>
      <c r="F11" s="7" t="s">
        <v>54</v>
      </c>
      <c r="G11" s="7" t="s">
        <v>26</v>
      </c>
      <c r="H11" s="7" t="s">
        <v>27</v>
      </c>
      <c r="I11" s="8" t="s">
        <v>28</v>
      </c>
      <c r="J11" s="15" t="s">
        <v>32</v>
      </c>
    </row>
    <row r="12" spans="1:10" x14ac:dyDescent="0.2">
      <c r="A12" s="7">
        <v>13</v>
      </c>
      <c r="B12" s="3">
        <v>511</v>
      </c>
      <c r="C12" s="3">
        <v>507</v>
      </c>
      <c r="D12" s="3">
        <v>504</v>
      </c>
      <c r="E12" s="3">
        <v>515</v>
      </c>
      <c r="F12" s="3">
        <v>518</v>
      </c>
      <c r="G12" s="10">
        <f>AVERAGE(B12,C12,D12,E12,F12)</f>
        <v>511</v>
      </c>
      <c r="H12" s="11">
        <f>STDEV(B12,C12,D12,E12,F12)</f>
        <v>5.7008771254956896</v>
      </c>
      <c r="I12" s="12">
        <f>H12/G12*100</f>
        <v>1.1156315314081584</v>
      </c>
      <c r="J12" s="12">
        <f>(MAX(B12:F12)-MIN(B12:F12))/(2*G12)*100</f>
        <v>1.3698630136986301</v>
      </c>
    </row>
    <row r="13" spans="1:10" x14ac:dyDescent="0.2">
      <c r="A13" s="7"/>
      <c r="B13" s="9"/>
      <c r="C13" s="9"/>
      <c r="D13" s="9"/>
      <c r="E13" s="9"/>
      <c r="F13" s="9"/>
      <c r="I13" s="12"/>
    </row>
    <row r="14" spans="1:10" x14ac:dyDescent="0.2">
      <c r="A14" s="7"/>
      <c r="B14" s="9"/>
      <c r="C14" s="9"/>
      <c r="D14" s="9"/>
      <c r="E14" s="9"/>
      <c r="F14" s="9"/>
      <c r="G14" s="14" t="s">
        <v>31</v>
      </c>
      <c r="H14" s="11">
        <f>G12/D4</f>
        <v>17.033333333333335</v>
      </c>
      <c r="I14" s="3" t="s">
        <v>36</v>
      </c>
    </row>
    <row r="15" spans="1:10" x14ac:dyDescent="0.2">
      <c r="A15" s="7"/>
      <c r="B15" s="9"/>
      <c r="C15" s="9"/>
      <c r="D15" s="9"/>
      <c r="E15" s="9"/>
      <c r="F15" s="9"/>
      <c r="G15" s="9"/>
      <c r="H15" s="9"/>
      <c r="I15" s="3"/>
    </row>
    <row r="16" spans="1:10" x14ac:dyDescent="0.2">
      <c r="A16" s="7"/>
      <c r="B16" s="9"/>
      <c r="C16" s="9"/>
      <c r="D16" s="9"/>
      <c r="E16" s="9"/>
      <c r="F16" s="9"/>
      <c r="G16" s="9"/>
      <c r="H16" s="9"/>
      <c r="I16" s="3"/>
    </row>
    <row r="17" spans="1:9" x14ac:dyDescent="0.2">
      <c r="A17" s="7"/>
      <c r="B17" s="9"/>
      <c r="C17" s="9"/>
      <c r="D17" s="9"/>
      <c r="E17" s="9"/>
      <c r="F17" s="9"/>
      <c r="G17" s="9"/>
      <c r="H17" s="9"/>
      <c r="I17" s="3"/>
    </row>
    <row r="18" spans="1:9" x14ac:dyDescent="0.2">
      <c r="A18" s="7"/>
      <c r="B18" s="9"/>
      <c r="C18" s="9"/>
      <c r="D18" s="9"/>
      <c r="E18" s="9"/>
      <c r="F18" s="9"/>
      <c r="G18" s="9"/>
      <c r="H18" s="9"/>
      <c r="I18" s="3"/>
    </row>
    <row r="19" spans="1:9" x14ac:dyDescent="0.2">
      <c r="A19" s="1"/>
      <c r="B19" s="2"/>
      <c r="D19" s="1"/>
      <c r="G19" s="1"/>
    </row>
    <row r="20" spans="1:9" x14ac:dyDescent="0.2">
      <c r="A20" s="1"/>
      <c r="B20" s="3"/>
      <c r="D20" s="1"/>
      <c r="G20" s="1"/>
    </row>
    <row r="21" spans="1:9" x14ac:dyDescent="0.2">
      <c r="A21" s="1"/>
      <c r="B21" s="3"/>
    </row>
    <row r="22" spans="1:9" x14ac:dyDescent="0.2">
      <c r="A22" s="1"/>
      <c r="B22" s="3"/>
    </row>
    <row r="23" spans="1:9" x14ac:dyDescent="0.2">
      <c r="A23" s="1"/>
      <c r="B23" s="3"/>
      <c r="C23" s="6"/>
      <c r="D23" s="3"/>
      <c r="E23" s="6"/>
      <c r="F23" s="3"/>
      <c r="G23" s="6"/>
      <c r="H23" s="3"/>
    </row>
    <row r="24" spans="1:9" x14ac:dyDescent="0.2">
      <c r="A24" s="1"/>
      <c r="B24" s="3"/>
      <c r="C24" s="6"/>
      <c r="D24" s="3"/>
      <c r="E24" s="6"/>
      <c r="F24" s="3"/>
      <c r="G24" s="6"/>
      <c r="H24" s="3"/>
    </row>
    <row r="25" spans="1:9" x14ac:dyDescent="0.2">
      <c r="A25" s="1"/>
      <c r="B25" s="3"/>
      <c r="C25" s="1"/>
      <c r="G25" s="6"/>
      <c r="H25" s="3"/>
    </row>
    <row r="26" spans="1:9" x14ac:dyDescent="0.2">
      <c r="A26" s="1"/>
      <c r="B26" s="3"/>
      <c r="C26" s="1"/>
    </row>
    <row r="27" spans="1:9" x14ac:dyDescent="0.2">
      <c r="A27" s="1"/>
      <c r="B27" s="3"/>
      <c r="C27" s="1"/>
    </row>
    <row r="28" spans="1:9" x14ac:dyDescent="0.2">
      <c r="A28" s="1"/>
    </row>
    <row r="29" spans="1:9" x14ac:dyDescent="0.2">
      <c r="A29" s="7"/>
      <c r="B29" s="7"/>
      <c r="C29" s="7"/>
      <c r="D29" s="7"/>
      <c r="E29" s="7"/>
      <c r="F29" s="7"/>
      <c r="G29" s="7"/>
      <c r="H29" s="7"/>
      <c r="I29" s="8"/>
    </row>
    <row r="30" spans="1:9" x14ac:dyDescent="0.2">
      <c r="A30" s="7"/>
      <c r="B30" s="9"/>
      <c r="C30" s="9"/>
      <c r="D30" s="9"/>
      <c r="E30" s="9"/>
      <c r="F30" s="9"/>
      <c r="G30" s="11"/>
      <c r="H30" s="11"/>
      <c r="I30" s="12"/>
    </row>
    <row r="31" spans="1:9" x14ac:dyDescent="0.2">
      <c r="A31" s="7"/>
      <c r="B31" s="3"/>
      <c r="C31" s="3"/>
      <c r="D31" s="3"/>
      <c r="E31" s="3"/>
      <c r="F31" s="3"/>
      <c r="G31" s="11"/>
      <c r="H31" s="11"/>
      <c r="I31" s="12"/>
    </row>
    <row r="32" spans="1:9" x14ac:dyDescent="0.2">
      <c r="A32" s="7"/>
      <c r="B32" s="9"/>
      <c r="C32" s="9"/>
      <c r="D32" s="9"/>
      <c r="E32" s="9"/>
      <c r="F32" s="9"/>
      <c r="G32" s="11"/>
      <c r="H32" s="11"/>
      <c r="I32" s="12"/>
    </row>
    <row r="33" spans="1:9" x14ac:dyDescent="0.2">
      <c r="A33" s="7"/>
      <c r="B33" s="9"/>
      <c r="C33" s="9"/>
      <c r="D33" s="9"/>
      <c r="E33" s="9"/>
      <c r="F33" s="9"/>
      <c r="G33" s="11"/>
      <c r="H33" s="11"/>
      <c r="I33" s="12"/>
    </row>
    <row r="34" spans="1:9" x14ac:dyDescent="0.2">
      <c r="A34" s="7"/>
      <c r="B34" s="9"/>
      <c r="C34" s="9"/>
      <c r="D34" s="9"/>
      <c r="E34" s="9"/>
      <c r="F34" s="9"/>
      <c r="G34" s="11"/>
      <c r="H34" s="11"/>
      <c r="I34" s="12"/>
    </row>
    <row r="35" spans="1:9" x14ac:dyDescent="0.2">
      <c r="A35" s="7"/>
      <c r="B35" s="9"/>
      <c r="C35" s="9"/>
      <c r="D35" s="9"/>
      <c r="E35" s="9"/>
      <c r="F35" s="9"/>
      <c r="G35" s="11"/>
      <c r="H35" s="11"/>
      <c r="I35" s="12"/>
    </row>
    <row r="36" spans="1:9" x14ac:dyDescent="0.2">
      <c r="A36" s="7"/>
      <c r="B36" s="9"/>
      <c r="C36" s="9"/>
      <c r="D36" s="9"/>
      <c r="E36" s="9"/>
      <c r="F36" s="9"/>
      <c r="G36" s="11"/>
      <c r="H36" s="11"/>
      <c r="I36" s="12"/>
    </row>
    <row r="37" spans="1:9" x14ac:dyDescent="0.2">
      <c r="A37" s="7"/>
      <c r="B37" s="9"/>
      <c r="C37" s="9"/>
      <c r="D37" s="9"/>
      <c r="E37" s="9"/>
      <c r="F37" s="9"/>
      <c r="G37" s="11"/>
      <c r="H37" s="11"/>
      <c r="I37" s="12"/>
    </row>
    <row r="38" spans="1:9" x14ac:dyDescent="0.2">
      <c r="A38" s="7"/>
      <c r="B38" s="9"/>
      <c r="C38" s="9"/>
      <c r="D38" s="9"/>
      <c r="E38" s="9"/>
      <c r="F38" s="9"/>
      <c r="G38" s="11"/>
      <c r="H38" s="11"/>
      <c r="I38" s="12"/>
    </row>
    <row r="39" spans="1:9" x14ac:dyDescent="0.2">
      <c r="A39" s="7"/>
      <c r="B39" s="9"/>
      <c r="C39" s="9"/>
      <c r="D39" s="9"/>
      <c r="E39" s="9"/>
      <c r="F39" s="9"/>
      <c r="G39" s="11"/>
      <c r="H39" s="11"/>
      <c r="I39" s="12"/>
    </row>
    <row r="40" spans="1:9" x14ac:dyDescent="0.2">
      <c r="A40" s="7"/>
      <c r="B40" s="9"/>
      <c r="C40" s="9"/>
      <c r="D40" s="9"/>
      <c r="E40" s="7"/>
      <c r="F40" s="13"/>
      <c r="G40" s="11"/>
      <c r="H40" s="11"/>
      <c r="I40" s="12"/>
    </row>
    <row r="41" spans="1:9" x14ac:dyDescent="0.2">
      <c r="A41" s="9"/>
      <c r="B41" s="9"/>
      <c r="C41" s="9"/>
      <c r="D41" s="9"/>
      <c r="E41" s="9"/>
      <c r="F41" s="9"/>
      <c r="G41" s="11"/>
      <c r="H41" s="11"/>
      <c r="I41" s="12"/>
    </row>
    <row r="42" spans="1:9" x14ac:dyDescent="0.2">
      <c r="A42" s="9"/>
      <c r="B42" s="9"/>
      <c r="C42" s="9"/>
      <c r="D42" s="9"/>
      <c r="E42" s="9"/>
      <c r="F42" s="9"/>
      <c r="G42" s="9"/>
      <c r="H42" s="9"/>
      <c r="I42" s="3"/>
    </row>
  </sheetData>
  <pageMargins left="0.75" right="0.75" top="1" bottom="1" header="0.5" footer="0.5"/>
  <pageSetup orientation="landscape" r:id="rId1"/>
  <headerFooter alignWithMargins="0">
    <oddHeader>&amp;A</oddHead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workbookViewId="0">
      <selection activeCell="B13" sqref="B13"/>
    </sheetView>
  </sheetViews>
  <sheetFormatPr defaultRowHeight="12.75" x14ac:dyDescent="0.2"/>
  <cols>
    <col min="2" max="2" width="10.140625" bestFit="1" customWidth="1"/>
  </cols>
  <sheetData>
    <row r="1" spans="1:10" x14ac:dyDescent="0.2">
      <c r="A1" s="1" t="s">
        <v>0</v>
      </c>
      <c r="B1" s="2">
        <v>41838</v>
      </c>
      <c r="D1" s="1" t="s">
        <v>1</v>
      </c>
      <c r="E1" t="s">
        <v>41</v>
      </c>
      <c r="G1" s="1" t="s">
        <v>33</v>
      </c>
      <c r="H1" t="s">
        <v>42</v>
      </c>
    </row>
    <row r="2" spans="1:10" x14ac:dyDescent="0.2">
      <c r="A2" s="1" t="s">
        <v>2</v>
      </c>
      <c r="B2" s="3" t="s">
        <v>34</v>
      </c>
      <c r="D2" s="1" t="s">
        <v>3</v>
      </c>
      <c r="E2" t="s">
        <v>14</v>
      </c>
    </row>
    <row r="3" spans="1:10" x14ac:dyDescent="0.2">
      <c r="A3" s="1" t="s">
        <v>4</v>
      </c>
      <c r="B3" s="4" t="s">
        <v>43</v>
      </c>
    </row>
    <row r="4" spans="1:10" x14ac:dyDescent="0.2">
      <c r="A4" s="1" t="s">
        <v>5</v>
      </c>
      <c r="B4" s="3">
        <v>725</v>
      </c>
      <c r="C4" s="1" t="s">
        <v>6</v>
      </c>
      <c r="D4" s="5">
        <v>30</v>
      </c>
      <c r="E4" t="s">
        <v>40</v>
      </c>
    </row>
    <row r="5" spans="1:10" x14ac:dyDescent="0.2">
      <c r="A5" s="1" t="s">
        <v>7</v>
      </c>
      <c r="B5" s="3">
        <v>730</v>
      </c>
      <c r="C5" s="6" t="s">
        <v>8</v>
      </c>
      <c r="D5" s="3" t="s">
        <v>9</v>
      </c>
      <c r="E5" s="6" t="s">
        <v>8</v>
      </c>
      <c r="F5" s="3" t="s">
        <v>10</v>
      </c>
      <c r="G5" s="6" t="s">
        <v>11</v>
      </c>
      <c r="H5" s="5" t="s">
        <v>45</v>
      </c>
    </row>
    <row r="6" spans="1:10" x14ac:dyDescent="0.2">
      <c r="A6" s="1" t="s">
        <v>12</v>
      </c>
      <c r="B6" s="3">
        <v>735</v>
      </c>
      <c r="C6" s="6" t="s">
        <v>13</v>
      </c>
      <c r="D6" s="3">
        <v>25</v>
      </c>
      <c r="E6" s="6" t="s">
        <v>13</v>
      </c>
      <c r="F6" s="3">
        <v>75</v>
      </c>
      <c r="G6" s="6" t="s">
        <v>14</v>
      </c>
      <c r="H6" s="3" t="s">
        <v>14</v>
      </c>
    </row>
    <row r="7" spans="1:10" x14ac:dyDescent="0.2">
      <c r="A7" s="1" t="s">
        <v>15</v>
      </c>
      <c r="B7" s="4" t="s">
        <v>35</v>
      </c>
      <c r="C7" s="1"/>
      <c r="G7" s="6" t="s">
        <v>14</v>
      </c>
      <c r="H7" s="3" t="s">
        <v>14</v>
      </c>
    </row>
    <row r="8" spans="1:10" x14ac:dyDescent="0.2">
      <c r="A8" s="1" t="s">
        <v>16</v>
      </c>
      <c r="B8" s="3" t="s">
        <v>38</v>
      </c>
      <c r="C8" s="1" t="s">
        <v>17</v>
      </c>
      <c r="D8" t="s">
        <v>55</v>
      </c>
    </row>
    <row r="9" spans="1:10" x14ac:dyDescent="0.2">
      <c r="A9" s="1" t="s">
        <v>18</v>
      </c>
      <c r="B9" s="3">
        <v>3</v>
      </c>
      <c r="C9" s="1" t="s">
        <v>19</v>
      </c>
      <c r="E9" t="s">
        <v>14</v>
      </c>
      <c r="F9" t="s">
        <v>14</v>
      </c>
    </row>
    <row r="10" spans="1:10" x14ac:dyDescent="0.2">
      <c r="A10" s="1"/>
      <c r="D10" t="s">
        <v>14</v>
      </c>
    </row>
    <row r="11" spans="1:10" x14ac:dyDescent="0.2">
      <c r="A11" s="7" t="s">
        <v>20</v>
      </c>
      <c r="B11" s="7" t="s">
        <v>50</v>
      </c>
      <c r="C11" s="7" t="s">
        <v>51</v>
      </c>
      <c r="D11" s="7" t="s">
        <v>52</v>
      </c>
      <c r="E11" s="7" t="s">
        <v>53</v>
      </c>
      <c r="F11" s="7" t="s">
        <v>54</v>
      </c>
      <c r="G11" s="7" t="s">
        <v>26</v>
      </c>
      <c r="H11" s="7" t="s">
        <v>27</v>
      </c>
      <c r="I11" s="8" t="s">
        <v>28</v>
      </c>
      <c r="J11" s="15" t="s">
        <v>32</v>
      </c>
    </row>
    <row r="12" spans="1:10" x14ac:dyDescent="0.2">
      <c r="A12" s="7">
        <v>13</v>
      </c>
      <c r="B12" s="3">
        <v>511.7</v>
      </c>
      <c r="C12" s="3">
        <v>502.7</v>
      </c>
      <c r="D12" s="3">
        <v>509.3</v>
      </c>
      <c r="E12" s="3">
        <v>518.6</v>
      </c>
      <c r="F12" s="3">
        <v>515.4</v>
      </c>
      <c r="G12" s="10">
        <f>AVERAGE(B12,C12,D12,E12,F12)</f>
        <v>511.54000000000008</v>
      </c>
      <c r="H12" s="11">
        <f>STDEV(B12,C12,D12,E12,F12)</f>
        <v>6.0813649783580725</v>
      </c>
      <c r="I12" s="12">
        <f>H12/G12*100</f>
        <v>1.188834691003259</v>
      </c>
      <c r="J12" s="12">
        <f>(MAX(B12:F12)-MIN(B12:F12))/(2*G12)*100</f>
        <v>1.5541306642686821</v>
      </c>
    </row>
    <row r="13" spans="1:10" x14ac:dyDescent="0.2">
      <c r="A13" s="7"/>
      <c r="B13" s="9"/>
      <c r="C13" s="9"/>
      <c r="D13" s="9"/>
      <c r="E13" s="9"/>
      <c r="F13" s="9"/>
      <c r="I13" s="12"/>
    </row>
    <row r="14" spans="1:10" x14ac:dyDescent="0.2">
      <c r="A14" s="7"/>
      <c r="B14" s="9"/>
      <c r="C14" s="9"/>
      <c r="D14" s="9"/>
      <c r="E14" s="9"/>
      <c r="F14" s="9"/>
      <c r="G14" s="14" t="s">
        <v>31</v>
      </c>
      <c r="H14" s="11">
        <f>G12/D4</f>
        <v>17.051333333333336</v>
      </c>
      <c r="I14" s="3" t="s">
        <v>36</v>
      </c>
    </row>
    <row r="15" spans="1:10" x14ac:dyDescent="0.2">
      <c r="A15" s="7"/>
      <c r="B15" s="9"/>
      <c r="C15" s="9"/>
      <c r="D15" s="9"/>
      <c r="E15" s="9"/>
      <c r="F15" s="9"/>
      <c r="G15" s="9"/>
      <c r="H15" s="9"/>
      <c r="I15" s="3"/>
    </row>
    <row r="16" spans="1:10" x14ac:dyDescent="0.2">
      <c r="A16" s="7"/>
      <c r="B16" s="9"/>
      <c r="C16" s="9"/>
      <c r="D16" s="9"/>
      <c r="E16" s="9"/>
      <c r="F16" s="9"/>
      <c r="G16" s="9"/>
      <c r="H16" s="9"/>
      <c r="I16" s="3"/>
    </row>
    <row r="17" spans="1:9" x14ac:dyDescent="0.2">
      <c r="A17" s="7"/>
      <c r="B17" s="9"/>
      <c r="C17" s="9"/>
      <c r="D17" s="9"/>
      <c r="E17" s="9"/>
      <c r="F17" s="9"/>
      <c r="G17" s="9"/>
      <c r="H17" s="9"/>
      <c r="I17" s="3"/>
    </row>
    <row r="18" spans="1:9" x14ac:dyDescent="0.2">
      <c r="A18" s="7"/>
      <c r="B18" s="9"/>
      <c r="C18" s="9"/>
      <c r="D18" s="9"/>
      <c r="E18" s="9"/>
      <c r="F18" s="9"/>
      <c r="G18" s="9"/>
      <c r="H18" s="9"/>
      <c r="I18" s="3"/>
    </row>
    <row r="19" spans="1:9" x14ac:dyDescent="0.2">
      <c r="A19" s="1"/>
      <c r="B19" s="2"/>
      <c r="D19" s="1"/>
      <c r="G19" s="1"/>
    </row>
    <row r="20" spans="1:9" x14ac:dyDescent="0.2">
      <c r="A20" s="1"/>
      <c r="B20" s="3"/>
      <c r="D20" s="1"/>
      <c r="G20" s="1"/>
    </row>
    <row r="21" spans="1:9" x14ac:dyDescent="0.2">
      <c r="A21" s="1"/>
      <c r="B21" s="3"/>
    </row>
    <row r="22" spans="1:9" x14ac:dyDescent="0.2">
      <c r="A22" s="1"/>
      <c r="B22" s="3"/>
    </row>
    <row r="23" spans="1:9" x14ac:dyDescent="0.2">
      <c r="A23" s="1"/>
      <c r="B23" s="3"/>
      <c r="C23" s="6"/>
      <c r="D23" s="3"/>
      <c r="E23" s="6"/>
      <c r="F23" s="3"/>
      <c r="G23" s="6"/>
      <c r="H23" s="3"/>
    </row>
    <row r="24" spans="1:9" x14ac:dyDescent="0.2">
      <c r="A24" s="1"/>
      <c r="B24" s="3"/>
      <c r="C24" s="6"/>
      <c r="D24" s="3"/>
      <c r="E24" s="6"/>
      <c r="F24" s="3"/>
      <c r="G24" s="6"/>
      <c r="H24" s="3"/>
    </row>
    <row r="25" spans="1:9" x14ac:dyDescent="0.2">
      <c r="A25" s="1"/>
      <c r="B25" s="3"/>
      <c r="C25" s="1"/>
      <c r="G25" s="6"/>
      <c r="H25" s="3"/>
    </row>
    <row r="26" spans="1:9" x14ac:dyDescent="0.2">
      <c r="A26" s="1"/>
      <c r="B26" s="3"/>
      <c r="C26" s="1"/>
    </row>
    <row r="27" spans="1:9" x14ac:dyDescent="0.2">
      <c r="A27" s="1"/>
      <c r="B27" s="3"/>
      <c r="C27" s="1"/>
    </row>
    <row r="28" spans="1:9" x14ac:dyDescent="0.2">
      <c r="A28" s="1"/>
    </row>
    <row r="29" spans="1:9" x14ac:dyDescent="0.2">
      <c r="A29" s="7"/>
      <c r="B29" s="7"/>
      <c r="C29" s="7"/>
      <c r="D29" s="7"/>
      <c r="E29" s="7"/>
      <c r="F29" s="7"/>
      <c r="G29" s="7"/>
      <c r="H29" s="7"/>
      <c r="I29" s="8"/>
    </row>
    <row r="30" spans="1:9" x14ac:dyDescent="0.2">
      <c r="A30" s="7"/>
      <c r="B30" s="9"/>
      <c r="C30" s="9"/>
      <c r="D30" s="9"/>
      <c r="E30" s="9"/>
      <c r="F30" s="9"/>
      <c r="G30" s="11"/>
      <c r="H30" s="11"/>
      <c r="I30" s="12"/>
    </row>
    <row r="31" spans="1:9" x14ac:dyDescent="0.2">
      <c r="A31" s="7"/>
      <c r="B31" s="3"/>
      <c r="C31" s="3"/>
      <c r="D31" s="3"/>
      <c r="E31" s="3"/>
      <c r="F31" s="3"/>
      <c r="G31" s="11"/>
      <c r="H31" s="11"/>
      <c r="I31" s="12"/>
    </row>
    <row r="32" spans="1:9" x14ac:dyDescent="0.2">
      <c r="A32" s="7"/>
      <c r="B32" s="9"/>
      <c r="C32" s="9"/>
      <c r="D32" s="9"/>
      <c r="E32" s="9"/>
      <c r="F32" s="9"/>
      <c r="G32" s="11"/>
      <c r="H32" s="11"/>
      <c r="I32" s="12"/>
    </row>
    <row r="33" spans="1:9" x14ac:dyDescent="0.2">
      <c r="A33" s="7"/>
      <c r="B33" s="9"/>
      <c r="C33" s="9"/>
      <c r="D33" s="9"/>
      <c r="E33" s="9"/>
      <c r="F33" s="9"/>
      <c r="G33" s="11"/>
      <c r="H33" s="11"/>
      <c r="I33" s="12"/>
    </row>
    <row r="34" spans="1:9" x14ac:dyDescent="0.2">
      <c r="A34" s="7"/>
      <c r="B34" s="9"/>
      <c r="C34" s="9"/>
      <c r="D34" s="9"/>
      <c r="E34" s="9"/>
      <c r="F34" s="9"/>
      <c r="G34" s="11"/>
      <c r="H34" s="11"/>
      <c r="I34" s="12"/>
    </row>
    <row r="35" spans="1:9" x14ac:dyDescent="0.2">
      <c r="A35" s="7"/>
      <c r="B35" s="9"/>
      <c r="C35" s="9"/>
      <c r="D35" s="9"/>
      <c r="E35" s="9"/>
      <c r="F35" s="9"/>
      <c r="G35" s="11"/>
      <c r="H35" s="11"/>
      <c r="I35" s="12"/>
    </row>
    <row r="36" spans="1:9" x14ac:dyDescent="0.2">
      <c r="A36" s="7"/>
      <c r="B36" s="9"/>
      <c r="C36" s="9"/>
      <c r="D36" s="9"/>
      <c r="E36" s="9"/>
      <c r="F36" s="9"/>
      <c r="G36" s="11"/>
      <c r="H36" s="11"/>
      <c r="I36" s="12"/>
    </row>
    <row r="37" spans="1:9" x14ac:dyDescent="0.2">
      <c r="A37" s="7"/>
      <c r="B37" s="9"/>
      <c r="C37" s="9"/>
      <c r="D37" s="9"/>
      <c r="E37" s="9"/>
      <c r="F37" s="9"/>
      <c r="G37" s="11"/>
      <c r="H37" s="11"/>
      <c r="I37" s="12"/>
    </row>
    <row r="38" spans="1:9" x14ac:dyDescent="0.2">
      <c r="A38" s="7"/>
      <c r="B38" s="9"/>
      <c r="C38" s="9"/>
      <c r="D38" s="9"/>
      <c r="E38" s="9"/>
      <c r="F38" s="9"/>
      <c r="G38" s="11"/>
      <c r="H38" s="11"/>
      <c r="I38" s="12"/>
    </row>
    <row r="39" spans="1:9" x14ac:dyDescent="0.2">
      <c r="A39" s="7"/>
      <c r="B39" s="9"/>
      <c r="C39" s="9"/>
      <c r="D39" s="9"/>
      <c r="E39" s="9"/>
      <c r="F39" s="9"/>
      <c r="G39" s="11"/>
      <c r="H39" s="11"/>
      <c r="I39" s="12"/>
    </row>
    <row r="40" spans="1:9" x14ac:dyDescent="0.2">
      <c r="A40" s="7"/>
      <c r="B40" s="9"/>
      <c r="C40" s="9"/>
      <c r="D40" s="9"/>
      <c r="E40" s="7"/>
      <c r="F40" s="13"/>
      <c r="G40" s="11"/>
      <c r="H40" s="11"/>
      <c r="I40" s="12"/>
    </row>
    <row r="41" spans="1:9" x14ac:dyDescent="0.2">
      <c r="A41" s="9"/>
      <c r="B41" s="9"/>
      <c r="C41" s="9"/>
      <c r="D41" s="9"/>
      <c r="E41" s="9"/>
      <c r="F41" s="9"/>
      <c r="G41" s="11"/>
      <c r="H41" s="11"/>
      <c r="I41" s="12"/>
    </row>
    <row r="42" spans="1:9" x14ac:dyDescent="0.2">
      <c r="A42" s="9"/>
      <c r="B42" s="9"/>
      <c r="C42" s="9"/>
      <c r="D42" s="9"/>
      <c r="E42" s="9"/>
      <c r="F42" s="9"/>
      <c r="G42" s="9"/>
      <c r="H42" s="9"/>
      <c r="I42" s="3"/>
    </row>
  </sheetData>
  <pageMargins left="0.75" right="0.75" top="1" bottom="1" header="0.5" footer="0.5"/>
  <pageSetup orientation="landscape" r:id="rId1"/>
  <headerFooter alignWithMargins="0">
    <oddHeader>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44"/>
  <sheetViews>
    <sheetView workbookViewId="0">
      <selection activeCell="B11" sqref="B11:F11"/>
    </sheetView>
  </sheetViews>
  <sheetFormatPr defaultRowHeight="12.75" x14ac:dyDescent="0.2"/>
  <sheetData>
    <row r="1" spans="1:10" x14ac:dyDescent="0.2">
      <c r="A1" s="1" t="s">
        <v>0</v>
      </c>
      <c r="B1" s="2">
        <v>38560</v>
      </c>
      <c r="D1" s="1" t="s">
        <v>1</v>
      </c>
      <c r="E1" t="s">
        <v>41</v>
      </c>
      <c r="G1" s="1" t="s">
        <v>33</v>
      </c>
      <c r="H1" t="s">
        <v>42</v>
      </c>
    </row>
    <row r="2" spans="1:10" x14ac:dyDescent="0.2">
      <c r="A2" s="1" t="s">
        <v>2</v>
      </c>
      <c r="B2" s="3" t="s">
        <v>34</v>
      </c>
      <c r="D2" s="1" t="s">
        <v>3</v>
      </c>
      <c r="E2" t="s">
        <v>14</v>
      </c>
    </row>
    <row r="3" spans="1:10" x14ac:dyDescent="0.2">
      <c r="A3" s="1" t="s">
        <v>4</v>
      </c>
      <c r="B3" s="4" t="s">
        <v>43</v>
      </c>
    </row>
    <row r="4" spans="1:10" x14ac:dyDescent="0.2">
      <c r="A4" s="1" t="s">
        <v>5</v>
      </c>
      <c r="B4" s="3">
        <v>725</v>
      </c>
      <c r="C4" s="1" t="s">
        <v>6</v>
      </c>
      <c r="D4" s="5">
        <v>30</v>
      </c>
      <c r="E4" t="s">
        <v>40</v>
      </c>
    </row>
    <row r="5" spans="1:10" x14ac:dyDescent="0.2">
      <c r="A5" s="1" t="s">
        <v>7</v>
      </c>
      <c r="B5" s="3">
        <v>730</v>
      </c>
      <c r="C5" s="6" t="s">
        <v>8</v>
      </c>
      <c r="D5" s="3" t="s">
        <v>9</v>
      </c>
      <c r="E5" s="6" t="s">
        <v>8</v>
      </c>
      <c r="F5" s="3" t="s">
        <v>10</v>
      </c>
      <c r="G5" s="6" t="s">
        <v>11</v>
      </c>
      <c r="H5" s="5" t="s">
        <v>45</v>
      </c>
    </row>
    <row r="6" spans="1:10" x14ac:dyDescent="0.2">
      <c r="A6" s="1" t="s">
        <v>12</v>
      </c>
      <c r="B6" s="3">
        <v>735</v>
      </c>
      <c r="C6" s="6" t="s">
        <v>13</v>
      </c>
      <c r="D6" s="3">
        <v>25</v>
      </c>
      <c r="E6" s="6" t="s">
        <v>13</v>
      </c>
      <c r="F6" s="3">
        <v>75</v>
      </c>
      <c r="G6" s="6" t="s">
        <v>14</v>
      </c>
      <c r="H6" s="3" t="s">
        <v>14</v>
      </c>
    </row>
    <row r="7" spans="1:10" x14ac:dyDescent="0.2">
      <c r="A7" s="1" t="s">
        <v>15</v>
      </c>
      <c r="B7" s="4" t="s">
        <v>35</v>
      </c>
      <c r="C7" s="1"/>
      <c r="G7" s="6" t="s">
        <v>14</v>
      </c>
      <c r="H7" s="3" t="s">
        <v>14</v>
      </c>
    </row>
    <row r="8" spans="1:10" x14ac:dyDescent="0.2">
      <c r="A8" s="1" t="s">
        <v>16</v>
      </c>
      <c r="B8" s="3" t="s">
        <v>38</v>
      </c>
      <c r="C8" s="1" t="s">
        <v>17</v>
      </c>
      <c r="D8">
        <v>100</v>
      </c>
    </row>
    <row r="9" spans="1:10" x14ac:dyDescent="0.2">
      <c r="A9" s="1" t="s">
        <v>18</v>
      </c>
      <c r="B9" s="3">
        <v>5</v>
      </c>
      <c r="C9" s="1" t="s">
        <v>19</v>
      </c>
      <c r="D9" t="s">
        <v>37</v>
      </c>
      <c r="E9">
        <v>1.96</v>
      </c>
    </row>
    <row r="10" spans="1:10" x14ac:dyDescent="0.2">
      <c r="A10" s="1"/>
      <c r="D10" t="s">
        <v>14</v>
      </c>
    </row>
    <row r="11" spans="1:10" x14ac:dyDescent="0.2">
      <c r="A11" s="7" t="s">
        <v>20</v>
      </c>
      <c r="B11" s="7" t="s">
        <v>50</v>
      </c>
      <c r="C11" s="7" t="s">
        <v>51</v>
      </c>
      <c r="D11" s="7" t="s">
        <v>52</v>
      </c>
      <c r="E11" s="7" t="s">
        <v>53</v>
      </c>
      <c r="F11" s="7" t="s">
        <v>54</v>
      </c>
      <c r="G11" s="7" t="s">
        <v>26</v>
      </c>
      <c r="H11" s="7" t="s">
        <v>27</v>
      </c>
      <c r="I11" s="8" t="s">
        <v>28</v>
      </c>
      <c r="J11" s="15" t="s">
        <v>32</v>
      </c>
    </row>
    <row r="12" spans="1:10" x14ac:dyDescent="0.2">
      <c r="A12" s="7">
        <v>5</v>
      </c>
      <c r="B12" s="3">
        <v>421</v>
      </c>
      <c r="C12" s="3">
        <v>428</v>
      </c>
      <c r="D12" s="3">
        <v>418</v>
      </c>
      <c r="E12" s="3">
        <v>423</v>
      </c>
      <c r="F12" s="3">
        <v>425</v>
      </c>
      <c r="G12" s="10">
        <f>AVERAGE(B12,C12,D12,E12,F12)</f>
        <v>423</v>
      </c>
      <c r="H12" s="11">
        <f>STDEV(B12,C12,D12,E12,F12)</f>
        <v>3.8078865529319543</v>
      </c>
      <c r="I12" s="12">
        <f>H12/G12*100</f>
        <v>0.90020958698154951</v>
      </c>
      <c r="J12" s="12">
        <f>(MAX(B12:F12)-MIN(B12:F12))/(2*G12)*100</f>
        <v>1.1820330969267139</v>
      </c>
    </row>
    <row r="13" spans="1:10" x14ac:dyDescent="0.2">
      <c r="A13" s="7">
        <v>20</v>
      </c>
      <c r="B13" s="3">
        <v>434</v>
      </c>
      <c r="C13" s="3">
        <v>441</v>
      </c>
      <c r="D13" s="3">
        <v>432</v>
      </c>
      <c r="E13" s="3">
        <v>437</v>
      </c>
      <c r="F13" s="3">
        <v>437</v>
      </c>
      <c r="G13" s="10">
        <f>AVERAGE(B13,C13,D13,E13,F13)</f>
        <v>436.2</v>
      </c>
      <c r="H13" s="11">
        <f>STDEV(B13,C13,D13,E13,F13)</f>
        <v>3.4205262752974139</v>
      </c>
      <c r="I13" s="12">
        <f>H13/G13*100</f>
        <v>0.78416466650559691</v>
      </c>
      <c r="J13" s="12">
        <f>(MAX(B13:F13)-MIN(B13:F13))/(2*G13)*100</f>
        <v>1.0316368638239339</v>
      </c>
    </row>
    <row r="14" spans="1:10" x14ac:dyDescent="0.2">
      <c r="A14" s="7"/>
      <c r="B14" s="9"/>
      <c r="C14" s="9"/>
      <c r="D14" s="9"/>
      <c r="E14" s="7" t="s">
        <v>29</v>
      </c>
      <c r="F14" s="13" t="s">
        <v>30</v>
      </c>
      <c r="G14" s="10">
        <f>AVERAGE(B12:F13)</f>
        <v>429.6</v>
      </c>
      <c r="H14" s="11">
        <f>STDEV(B12:F13)</f>
        <v>7.7488350378908208</v>
      </c>
      <c r="I14" s="12">
        <f>H14/G14*100</f>
        <v>1.8037325507194648</v>
      </c>
      <c r="J14" s="12">
        <f>(MAX(B12:F13)-MIN(B12:F13))/(2*G14)*100</f>
        <v>2.6769087523277468</v>
      </c>
    </row>
    <row r="15" spans="1:10" x14ac:dyDescent="0.2">
      <c r="A15" s="7"/>
      <c r="B15" s="9"/>
      <c r="C15" s="9"/>
      <c r="D15" s="9"/>
      <c r="E15" s="9"/>
      <c r="F15" s="9"/>
      <c r="I15" s="12"/>
    </row>
    <row r="16" spans="1:10" x14ac:dyDescent="0.2">
      <c r="A16" s="7"/>
      <c r="B16" s="9"/>
      <c r="C16" s="9"/>
      <c r="D16" s="9"/>
      <c r="E16" s="9"/>
      <c r="F16" s="9"/>
      <c r="G16" s="14" t="s">
        <v>31</v>
      </c>
      <c r="H16" s="11">
        <f>G14/D4</f>
        <v>14.32</v>
      </c>
      <c r="I16" s="3" t="s">
        <v>36</v>
      </c>
    </row>
    <row r="17" spans="1:9" x14ac:dyDescent="0.2">
      <c r="A17" s="7"/>
      <c r="B17" s="9"/>
      <c r="C17" s="9"/>
      <c r="D17" s="9"/>
      <c r="E17" s="9"/>
      <c r="F17" s="9"/>
      <c r="G17" s="9"/>
      <c r="H17" s="9"/>
      <c r="I17" s="3"/>
    </row>
    <row r="18" spans="1:9" x14ac:dyDescent="0.2">
      <c r="A18" s="7"/>
      <c r="B18" s="9"/>
      <c r="C18" s="9"/>
      <c r="D18" s="9"/>
      <c r="E18" s="9"/>
      <c r="F18" s="9"/>
      <c r="G18" s="9"/>
      <c r="H18" s="9"/>
      <c r="I18" s="3"/>
    </row>
    <row r="19" spans="1:9" x14ac:dyDescent="0.2">
      <c r="A19" s="7"/>
      <c r="B19" s="9"/>
      <c r="C19" s="9"/>
      <c r="D19" s="9"/>
      <c r="E19" s="9"/>
      <c r="F19" s="9"/>
      <c r="G19" s="9"/>
      <c r="H19" s="9"/>
      <c r="I19" s="3"/>
    </row>
    <row r="20" spans="1:9" x14ac:dyDescent="0.2">
      <c r="A20" s="7"/>
      <c r="B20" s="9"/>
      <c r="C20" s="9"/>
      <c r="D20" s="9"/>
      <c r="E20" s="9"/>
      <c r="F20" s="9"/>
      <c r="G20" s="9"/>
      <c r="H20" s="9"/>
      <c r="I20" s="3"/>
    </row>
    <row r="21" spans="1:9" x14ac:dyDescent="0.2">
      <c r="A21" s="1"/>
      <c r="B21" s="2"/>
      <c r="D21" s="1"/>
      <c r="G21" s="1"/>
    </row>
    <row r="22" spans="1:9" x14ac:dyDescent="0.2">
      <c r="A22" s="1"/>
      <c r="B22" s="3"/>
      <c r="D22" s="1"/>
      <c r="G22" s="1"/>
    </row>
    <row r="23" spans="1:9" x14ac:dyDescent="0.2">
      <c r="A23" s="1"/>
      <c r="B23" s="3"/>
    </row>
    <row r="24" spans="1:9" x14ac:dyDescent="0.2">
      <c r="A24" s="1"/>
      <c r="B24" s="3"/>
    </row>
    <row r="25" spans="1:9" x14ac:dyDescent="0.2">
      <c r="A25" s="1"/>
      <c r="B25" s="3"/>
      <c r="C25" s="6"/>
      <c r="D25" s="3"/>
      <c r="E25" s="6"/>
      <c r="F25" s="3"/>
      <c r="G25" s="6"/>
      <c r="H25" s="3"/>
    </row>
    <row r="26" spans="1:9" x14ac:dyDescent="0.2">
      <c r="A26" s="1"/>
      <c r="B26" s="3"/>
      <c r="C26" s="6"/>
      <c r="D26" s="3"/>
      <c r="E26" s="6"/>
      <c r="F26" s="3"/>
      <c r="G26" s="6"/>
      <c r="H26" s="3"/>
    </row>
    <row r="27" spans="1:9" x14ac:dyDescent="0.2">
      <c r="A27" s="1"/>
      <c r="B27" s="3"/>
      <c r="C27" s="1"/>
      <c r="G27" s="6"/>
      <c r="H27" s="3"/>
    </row>
    <row r="28" spans="1:9" x14ac:dyDescent="0.2">
      <c r="A28" s="1"/>
      <c r="B28" s="3"/>
      <c r="C28" s="1"/>
    </row>
    <row r="29" spans="1:9" x14ac:dyDescent="0.2">
      <c r="A29" s="1"/>
      <c r="B29" s="3"/>
      <c r="C29" s="1"/>
    </row>
    <row r="30" spans="1:9" x14ac:dyDescent="0.2">
      <c r="A30" s="1"/>
    </row>
    <row r="31" spans="1:9" x14ac:dyDescent="0.2">
      <c r="A31" s="7"/>
      <c r="B31" s="7"/>
      <c r="C31" s="7"/>
      <c r="D31" s="7"/>
      <c r="E31" s="7"/>
      <c r="F31" s="7"/>
      <c r="G31" s="7"/>
      <c r="H31" s="7"/>
      <c r="I31" s="8"/>
    </row>
    <row r="32" spans="1:9" x14ac:dyDescent="0.2">
      <c r="A32" s="7"/>
      <c r="B32" s="9"/>
      <c r="C32" s="9"/>
      <c r="D32" s="9"/>
      <c r="E32" s="9"/>
      <c r="F32" s="9"/>
      <c r="G32" s="11"/>
      <c r="H32" s="11"/>
      <c r="I32" s="12"/>
    </row>
    <row r="33" spans="1:9" x14ac:dyDescent="0.2">
      <c r="A33" s="7"/>
      <c r="B33" s="3"/>
      <c r="C33" s="3"/>
      <c r="D33" s="3"/>
      <c r="E33" s="3"/>
      <c r="F33" s="3"/>
      <c r="G33" s="11"/>
      <c r="H33" s="11"/>
      <c r="I33" s="12"/>
    </row>
    <row r="34" spans="1:9" x14ac:dyDescent="0.2">
      <c r="A34" s="7"/>
      <c r="B34" s="9"/>
      <c r="C34" s="9"/>
      <c r="D34" s="9"/>
      <c r="E34" s="9"/>
      <c r="F34" s="9"/>
      <c r="G34" s="11"/>
      <c r="H34" s="11"/>
      <c r="I34" s="12"/>
    </row>
    <row r="35" spans="1:9" x14ac:dyDescent="0.2">
      <c r="A35" s="7"/>
      <c r="B35" s="9"/>
      <c r="C35" s="9"/>
      <c r="D35" s="9"/>
      <c r="E35" s="9"/>
      <c r="F35" s="9"/>
      <c r="G35" s="11"/>
      <c r="H35" s="11"/>
      <c r="I35" s="12"/>
    </row>
    <row r="36" spans="1:9" x14ac:dyDescent="0.2">
      <c r="A36" s="7"/>
      <c r="B36" s="9"/>
      <c r="C36" s="9"/>
      <c r="D36" s="9"/>
      <c r="E36" s="9"/>
      <c r="F36" s="9"/>
      <c r="G36" s="11"/>
      <c r="H36" s="11"/>
      <c r="I36" s="12"/>
    </row>
    <row r="37" spans="1:9" x14ac:dyDescent="0.2">
      <c r="A37" s="7"/>
      <c r="B37" s="9"/>
      <c r="C37" s="9"/>
      <c r="D37" s="9"/>
      <c r="E37" s="9"/>
      <c r="F37" s="9"/>
      <c r="G37" s="11"/>
      <c r="H37" s="11"/>
      <c r="I37" s="12"/>
    </row>
    <row r="38" spans="1:9" x14ac:dyDescent="0.2">
      <c r="A38" s="7"/>
      <c r="B38" s="9"/>
      <c r="C38" s="9"/>
      <c r="D38" s="9"/>
      <c r="E38" s="9"/>
      <c r="F38" s="9"/>
      <c r="G38" s="11"/>
      <c r="H38" s="11"/>
      <c r="I38" s="12"/>
    </row>
    <row r="39" spans="1:9" x14ac:dyDescent="0.2">
      <c r="A39" s="7"/>
      <c r="B39" s="9"/>
      <c r="C39" s="9"/>
      <c r="D39" s="9"/>
      <c r="E39" s="9"/>
      <c r="F39" s="9"/>
      <c r="G39" s="11"/>
      <c r="H39" s="11"/>
      <c r="I39" s="12"/>
    </row>
    <row r="40" spans="1:9" x14ac:dyDescent="0.2">
      <c r="A40" s="7"/>
      <c r="B40" s="9"/>
      <c r="C40" s="9"/>
      <c r="D40" s="9"/>
      <c r="E40" s="9"/>
      <c r="F40" s="9"/>
      <c r="G40" s="11"/>
      <c r="H40" s="11"/>
      <c r="I40" s="12"/>
    </row>
    <row r="41" spans="1:9" x14ac:dyDescent="0.2">
      <c r="A41" s="7"/>
      <c r="B41" s="9"/>
      <c r="C41" s="9"/>
      <c r="D41" s="9"/>
      <c r="E41" s="9"/>
      <c r="F41" s="9"/>
      <c r="G41" s="11"/>
      <c r="H41" s="11"/>
      <c r="I41" s="12"/>
    </row>
    <row r="42" spans="1:9" x14ac:dyDescent="0.2">
      <c r="A42" s="7"/>
      <c r="B42" s="9"/>
      <c r="C42" s="9"/>
      <c r="D42" s="9"/>
      <c r="E42" s="7"/>
      <c r="F42" s="13"/>
      <c r="G42" s="11"/>
      <c r="H42" s="11"/>
      <c r="I42" s="12"/>
    </row>
    <row r="43" spans="1:9" x14ac:dyDescent="0.2">
      <c r="A43" s="9"/>
      <c r="B43" s="9"/>
      <c r="C43" s="9"/>
      <c r="D43" s="9"/>
      <c r="E43" s="9"/>
      <c r="F43" s="9"/>
      <c r="G43" s="11"/>
      <c r="H43" s="11"/>
      <c r="I43" s="12"/>
    </row>
    <row r="44" spans="1:9" x14ac:dyDescent="0.2">
      <c r="A44" s="9"/>
      <c r="B44" s="9"/>
      <c r="C44" s="9"/>
      <c r="D44" s="9"/>
      <c r="E44" s="9"/>
      <c r="F44" s="9"/>
      <c r="G44" s="9"/>
      <c r="H44" s="9"/>
      <c r="I44" s="3"/>
    </row>
  </sheetData>
  <phoneticPr fontId="0" type="noConversion"/>
  <pageMargins left="0.75" right="0.75" top="1" bottom="1" header="0.5" footer="0.5"/>
  <pageSetup orientation="landscape" r:id="rId1"/>
  <headerFooter alignWithMargins="0">
    <oddHeader>&amp;A</oddHeader>
  </headerFooter>
  <drawing r:id="rId2"/>
  <legacyDrawing r:id="rId3"/>
  <oleObjects>
    <mc:AlternateContent xmlns:mc="http://schemas.openxmlformats.org/markup-compatibility/2006">
      <mc:Choice Requires="x14">
        <oleObject progId="Paint.Picture" shapeId="12289" r:id="rId4">
          <objectPr defaultSize="0" autoPict="0" r:id="rId5">
            <anchor moveWithCells="1">
              <from>
                <xdr:col>0</xdr:col>
                <xdr:colOff>57150</xdr:colOff>
                <xdr:row>13</xdr:row>
                <xdr:rowOff>85725</xdr:rowOff>
              </from>
              <to>
                <xdr:col>2</xdr:col>
                <xdr:colOff>266700</xdr:colOff>
                <xdr:row>19</xdr:row>
                <xdr:rowOff>142875</xdr:rowOff>
              </to>
            </anchor>
          </objectPr>
        </oleObject>
      </mc:Choice>
      <mc:Fallback>
        <oleObject progId="Paint.Picture" shapeId="12289" r:id="rId4"/>
      </mc:Fallback>
    </mc:AlternateContent>
    <mc:AlternateContent xmlns:mc="http://schemas.openxmlformats.org/markup-compatibility/2006">
      <mc:Choice Requires="x14">
        <oleObject progId="Paint.Picture" shapeId="12290" r:id="rId6">
          <objectPr defaultSize="0" autoPict="0" r:id="rId7">
            <anchor moveWithCells="1">
              <from>
                <xdr:col>0</xdr:col>
                <xdr:colOff>57150</xdr:colOff>
                <xdr:row>13</xdr:row>
                <xdr:rowOff>85725</xdr:rowOff>
              </from>
              <to>
                <xdr:col>2</xdr:col>
                <xdr:colOff>266700</xdr:colOff>
                <xdr:row>19</xdr:row>
                <xdr:rowOff>142875</xdr:rowOff>
              </to>
            </anchor>
          </objectPr>
        </oleObject>
      </mc:Choice>
      <mc:Fallback>
        <oleObject progId="Paint.Picture" shapeId="12290" r:id="rId6"/>
      </mc:Fallback>
    </mc:AlternateContent>
  </oleObjects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workbookViewId="0">
      <selection activeCell="F20" sqref="F20"/>
    </sheetView>
  </sheetViews>
  <sheetFormatPr defaultRowHeight="12.75" x14ac:dyDescent="0.2"/>
  <cols>
    <col min="2" max="2" width="10.140625" bestFit="1" customWidth="1"/>
  </cols>
  <sheetData>
    <row r="1" spans="1:10" x14ac:dyDescent="0.2">
      <c r="A1" s="1" t="s">
        <v>0</v>
      </c>
      <c r="B1" s="2">
        <v>41949</v>
      </c>
      <c r="D1" s="1" t="s">
        <v>1</v>
      </c>
      <c r="E1" t="s">
        <v>41</v>
      </c>
      <c r="G1" s="1" t="s">
        <v>33</v>
      </c>
      <c r="H1" t="s">
        <v>42</v>
      </c>
    </row>
    <row r="2" spans="1:10" x14ac:dyDescent="0.2">
      <c r="A2" s="1" t="s">
        <v>2</v>
      </c>
      <c r="B2" s="3" t="s">
        <v>34</v>
      </c>
      <c r="D2" s="1" t="s">
        <v>3</v>
      </c>
      <c r="E2" t="s">
        <v>14</v>
      </c>
    </row>
    <row r="3" spans="1:10" x14ac:dyDescent="0.2">
      <c r="A3" s="1" t="s">
        <v>4</v>
      </c>
      <c r="B3" s="4" t="s">
        <v>43</v>
      </c>
    </row>
    <row r="4" spans="1:10" x14ac:dyDescent="0.2">
      <c r="A4" s="1" t="s">
        <v>5</v>
      </c>
      <c r="B4" s="3">
        <v>725</v>
      </c>
      <c r="C4" s="1" t="s">
        <v>6</v>
      </c>
      <c r="D4" s="5">
        <v>30</v>
      </c>
      <c r="E4" t="s">
        <v>40</v>
      </c>
    </row>
    <row r="5" spans="1:10" x14ac:dyDescent="0.2">
      <c r="A5" s="1" t="s">
        <v>7</v>
      </c>
      <c r="B5" s="3">
        <v>730</v>
      </c>
      <c r="C5" s="6" t="s">
        <v>8</v>
      </c>
      <c r="D5" s="3" t="s">
        <v>9</v>
      </c>
      <c r="E5" s="6" t="s">
        <v>8</v>
      </c>
      <c r="F5" s="3" t="s">
        <v>10</v>
      </c>
      <c r="G5" s="6" t="s">
        <v>11</v>
      </c>
      <c r="H5" s="5" t="s">
        <v>45</v>
      </c>
    </row>
    <row r="6" spans="1:10" x14ac:dyDescent="0.2">
      <c r="A6" s="1" t="s">
        <v>12</v>
      </c>
      <c r="B6" s="3">
        <v>735</v>
      </c>
      <c r="C6" s="6" t="s">
        <v>13</v>
      </c>
      <c r="D6" s="3">
        <v>25</v>
      </c>
      <c r="E6" s="6" t="s">
        <v>13</v>
      </c>
      <c r="F6" s="3">
        <v>75</v>
      </c>
      <c r="G6" s="6" t="s">
        <v>14</v>
      </c>
      <c r="H6" s="3" t="s">
        <v>14</v>
      </c>
    </row>
    <row r="7" spans="1:10" x14ac:dyDescent="0.2">
      <c r="A7" s="1" t="s">
        <v>15</v>
      </c>
      <c r="B7" s="4" t="s">
        <v>35</v>
      </c>
      <c r="C7" s="1"/>
      <c r="G7" s="6" t="s">
        <v>14</v>
      </c>
      <c r="H7" s="3" t="s">
        <v>14</v>
      </c>
    </row>
    <row r="8" spans="1:10" x14ac:dyDescent="0.2">
      <c r="A8" s="1" t="s">
        <v>16</v>
      </c>
      <c r="B8" s="3" t="s">
        <v>38</v>
      </c>
      <c r="C8" s="1" t="s">
        <v>17</v>
      </c>
      <c r="D8" t="s">
        <v>55</v>
      </c>
    </row>
    <row r="9" spans="1:10" x14ac:dyDescent="0.2">
      <c r="A9" s="1" t="s">
        <v>18</v>
      </c>
      <c r="B9" s="3">
        <v>3</v>
      </c>
      <c r="C9" s="1" t="s">
        <v>19</v>
      </c>
      <c r="E9" t="s">
        <v>14</v>
      </c>
      <c r="F9" t="s">
        <v>14</v>
      </c>
    </row>
    <row r="10" spans="1:10" x14ac:dyDescent="0.2">
      <c r="A10" s="1"/>
      <c r="D10" t="s">
        <v>14</v>
      </c>
    </row>
    <row r="11" spans="1:10" x14ac:dyDescent="0.2">
      <c r="A11" s="7" t="s">
        <v>20</v>
      </c>
      <c r="B11" s="7" t="s">
        <v>50</v>
      </c>
      <c r="C11" s="7" t="s">
        <v>51</v>
      </c>
      <c r="D11" s="7" t="s">
        <v>52</v>
      </c>
      <c r="E11" s="7" t="s">
        <v>53</v>
      </c>
      <c r="F11" s="7" t="s">
        <v>54</v>
      </c>
      <c r="G11" s="7" t="s">
        <v>26</v>
      </c>
      <c r="H11" s="7" t="s">
        <v>27</v>
      </c>
      <c r="I11" s="8" t="s">
        <v>28</v>
      </c>
      <c r="J11" s="15" t="s">
        <v>32</v>
      </c>
    </row>
    <row r="12" spans="1:10" x14ac:dyDescent="0.2">
      <c r="A12" s="7">
        <v>13</v>
      </c>
      <c r="B12" s="3">
        <v>504.6</v>
      </c>
      <c r="C12" s="3">
        <v>494.9</v>
      </c>
      <c r="D12" s="3">
        <v>508</v>
      </c>
      <c r="E12" s="3">
        <v>509.2</v>
      </c>
      <c r="F12" s="3">
        <v>498.3</v>
      </c>
      <c r="G12" s="10">
        <f>AVERAGE(B12,C12,D12,E12,F12)</f>
        <v>503</v>
      </c>
      <c r="H12" s="11">
        <f>STDEV(B12,C12,D12,E12,F12)</f>
        <v>6.1987902045479846</v>
      </c>
      <c r="I12" s="12">
        <f>H12/G12*100</f>
        <v>1.2323638577630187</v>
      </c>
      <c r="J12" s="12">
        <f>(MAX(B12:F12)-MIN(B12:F12))/(2*G12)*100</f>
        <v>1.4214711729622278</v>
      </c>
    </row>
    <row r="13" spans="1:10" x14ac:dyDescent="0.2">
      <c r="A13" s="7"/>
      <c r="B13" s="9"/>
      <c r="C13" s="9"/>
      <c r="D13" s="9"/>
      <c r="E13" s="9"/>
      <c r="F13" s="9"/>
      <c r="I13" s="12"/>
    </row>
    <row r="14" spans="1:10" x14ac:dyDescent="0.2">
      <c r="A14" s="7"/>
      <c r="B14" s="9"/>
      <c r="C14" s="9"/>
      <c r="D14" s="9"/>
      <c r="E14" s="9"/>
      <c r="F14" s="9"/>
      <c r="G14" s="14" t="s">
        <v>31</v>
      </c>
      <c r="H14" s="11">
        <f>G12/D4</f>
        <v>16.766666666666666</v>
      </c>
      <c r="I14" s="3" t="s">
        <v>36</v>
      </c>
    </row>
    <row r="15" spans="1:10" x14ac:dyDescent="0.2">
      <c r="A15" s="7"/>
      <c r="B15" s="9"/>
      <c r="C15" s="9"/>
      <c r="D15" s="9"/>
      <c r="E15" s="9"/>
      <c r="F15" s="9"/>
      <c r="G15" s="9"/>
      <c r="H15" s="9"/>
      <c r="I15" s="3"/>
    </row>
    <row r="16" spans="1:10" x14ac:dyDescent="0.2">
      <c r="A16" s="7"/>
      <c r="B16" s="9"/>
      <c r="C16" s="9"/>
      <c r="D16" s="9"/>
      <c r="E16" s="9"/>
      <c r="F16" s="9"/>
      <c r="G16" s="9"/>
      <c r="H16" s="9"/>
      <c r="I16" s="3"/>
    </row>
    <row r="17" spans="1:9" x14ac:dyDescent="0.2">
      <c r="A17" s="7"/>
      <c r="B17" s="9"/>
      <c r="C17" s="9"/>
      <c r="D17" s="9"/>
      <c r="E17" s="9"/>
      <c r="F17" s="9"/>
      <c r="G17" s="9"/>
      <c r="H17" s="9"/>
      <c r="I17" s="3"/>
    </row>
    <row r="18" spans="1:9" x14ac:dyDescent="0.2">
      <c r="A18" s="7"/>
      <c r="B18" s="9"/>
      <c r="C18" s="9"/>
      <c r="D18" s="9"/>
      <c r="E18" s="9"/>
      <c r="F18" s="9"/>
      <c r="G18" s="9"/>
      <c r="H18" s="9"/>
      <c r="I18" s="3"/>
    </row>
    <row r="19" spans="1:9" x14ac:dyDescent="0.2">
      <c r="A19" s="1"/>
      <c r="B19" s="2"/>
      <c r="D19" s="1"/>
      <c r="G19" s="1"/>
    </row>
    <row r="20" spans="1:9" x14ac:dyDescent="0.2">
      <c r="A20" s="1"/>
      <c r="B20" s="3"/>
      <c r="D20" s="1"/>
      <c r="G20" s="1"/>
    </row>
    <row r="21" spans="1:9" x14ac:dyDescent="0.2">
      <c r="A21" s="1"/>
      <c r="B21" s="3"/>
    </row>
    <row r="22" spans="1:9" x14ac:dyDescent="0.2">
      <c r="A22" s="1"/>
      <c r="B22" s="3"/>
    </row>
    <row r="23" spans="1:9" x14ac:dyDescent="0.2">
      <c r="A23" s="1"/>
      <c r="B23" s="3"/>
      <c r="C23" s="6"/>
      <c r="D23" s="3"/>
      <c r="E23" s="6"/>
      <c r="F23" s="3"/>
      <c r="G23" s="6"/>
      <c r="H23" s="3"/>
    </row>
    <row r="24" spans="1:9" x14ac:dyDescent="0.2">
      <c r="A24" s="1"/>
      <c r="B24" s="3"/>
      <c r="C24" s="6"/>
      <c r="D24" s="3"/>
      <c r="E24" s="6"/>
      <c r="F24" s="3"/>
      <c r="G24" s="6"/>
      <c r="H24" s="3"/>
    </row>
    <row r="25" spans="1:9" x14ac:dyDescent="0.2">
      <c r="A25" s="1"/>
      <c r="B25" s="3"/>
      <c r="C25" s="1"/>
      <c r="G25" s="6"/>
      <c r="H25" s="3"/>
    </row>
    <row r="26" spans="1:9" x14ac:dyDescent="0.2">
      <c r="A26" s="1"/>
      <c r="B26" s="3"/>
      <c r="C26" s="1"/>
    </row>
    <row r="27" spans="1:9" x14ac:dyDescent="0.2">
      <c r="A27" s="1"/>
      <c r="B27" s="3"/>
      <c r="C27" s="1"/>
    </row>
    <row r="28" spans="1:9" x14ac:dyDescent="0.2">
      <c r="A28" s="1"/>
    </row>
    <row r="29" spans="1:9" x14ac:dyDescent="0.2">
      <c r="A29" s="7"/>
      <c r="B29" s="7"/>
      <c r="C29" s="7"/>
      <c r="D29" s="7"/>
      <c r="E29" s="7"/>
      <c r="F29" s="7"/>
      <c r="G29" s="7"/>
      <c r="H29" s="7"/>
      <c r="I29" s="8"/>
    </row>
    <row r="30" spans="1:9" x14ac:dyDescent="0.2">
      <c r="A30" s="7"/>
      <c r="B30" s="9"/>
      <c r="C30" s="9"/>
      <c r="D30" s="9"/>
      <c r="E30" s="9"/>
      <c r="F30" s="9"/>
      <c r="G30" s="11"/>
      <c r="H30" s="11"/>
      <c r="I30" s="12"/>
    </row>
    <row r="31" spans="1:9" x14ac:dyDescent="0.2">
      <c r="A31" s="7"/>
      <c r="B31" s="3"/>
      <c r="C31" s="3"/>
      <c r="D31" s="3"/>
      <c r="E31" s="3"/>
      <c r="F31" s="3"/>
      <c r="G31" s="11"/>
      <c r="H31" s="11"/>
      <c r="I31" s="12"/>
    </row>
    <row r="32" spans="1:9" x14ac:dyDescent="0.2">
      <c r="A32" s="7"/>
      <c r="B32" s="9"/>
      <c r="C32" s="9"/>
      <c r="D32" s="9"/>
      <c r="E32" s="9"/>
      <c r="F32" s="9"/>
      <c r="G32" s="11"/>
      <c r="H32" s="11"/>
      <c r="I32" s="12"/>
    </row>
    <row r="33" spans="1:9" x14ac:dyDescent="0.2">
      <c r="A33" s="7"/>
      <c r="B33" s="9"/>
      <c r="C33" s="9"/>
      <c r="D33" s="9"/>
      <c r="E33" s="9"/>
      <c r="F33" s="9"/>
      <c r="G33" s="11"/>
      <c r="H33" s="11"/>
      <c r="I33" s="12"/>
    </row>
    <row r="34" spans="1:9" x14ac:dyDescent="0.2">
      <c r="A34" s="7"/>
      <c r="B34" s="9"/>
      <c r="C34" s="9"/>
      <c r="D34" s="9"/>
      <c r="E34" s="9"/>
      <c r="F34" s="9"/>
      <c r="G34" s="11"/>
      <c r="H34" s="11"/>
      <c r="I34" s="12"/>
    </row>
    <row r="35" spans="1:9" x14ac:dyDescent="0.2">
      <c r="A35" s="7"/>
      <c r="B35" s="9"/>
      <c r="C35" s="9"/>
      <c r="D35" s="9"/>
      <c r="E35" s="9"/>
      <c r="F35" s="9"/>
      <c r="G35" s="11"/>
      <c r="H35" s="11"/>
      <c r="I35" s="12"/>
    </row>
    <row r="36" spans="1:9" x14ac:dyDescent="0.2">
      <c r="A36" s="7"/>
      <c r="B36" s="9"/>
      <c r="C36" s="9"/>
      <c r="D36" s="9"/>
      <c r="E36" s="9"/>
      <c r="F36" s="9"/>
      <c r="G36" s="11"/>
      <c r="H36" s="11"/>
      <c r="I36" s="12"/>
    </row>
    <row r="37" spans="1:9" x14ac:dyDescent="0.2">
      <c r="A37" s="7"/>
      <c r="B37" s="9"/>
      <c r="C37" s="9"/>
      <c r="D37" s="9"/>
      <c r="E37" s="9"/>
      <c r="F37" s="9"/>
      <c r="G37" s="11"/>
      <c r="H37" s="11"/>
      <c r="I37" s="12"/>
    </row>
    <row r="38" spans="1:9" x14ac:dyDescent="0.2">
      <c r="A38" s="7"/>
      <c r="B38" s="9"/>
      <c r="C38" s="9"/>
      <c r="D38" s="9"/>
      <c r="E38" s="9"/>
      <c r="F38" s="9"/>
      <c r="G38" s="11"/>
      <c r="H38" s="11"/>
      <c r="I38" s="12"/>
    </row>
    <row r="39" spans="1:9" x14ac:dyDescent="0.2">
      <c r="A39" s="7"/>
      <c r="B39" s="9"/>
      <c r="C39" s="9"/>
      <c r="D39" s="9"/>
      <c r="E39" s="9"/>
      <c r="F39" s="9"/>
      <c r="G39" s="11"/>
      <c r="H39" s="11"/>
      <c r="I39" s="12"/>
    </row>
    <row r="40" spans="1:9" x14ac:dyDescent="0.2">
      <c r="A40" s="7"/>
      <c r="B40" s="9"/>
      <c r="C40" s="9"/>
      <c r="D40" s="9"/>
      <c r="E40" s="7"/>
      <c r="F40" s="13"/>
      <c r="G40" s="11"/>
      <c r="H40" s="11"/>
      <c r="I40" s="12"/>
    </row>
    <row r="41" spans="1:9" x14ac:dyDescent="0.2">
      <c r="A41" s="9"/>
      <c r="B41" s="9"/>
      <c r="C41" s="9"/>
      <c r="D41" s="9"/>
      <c r="E41" s="9"/>
      <c r="F41" s="9"/>
      <c r="G41" s="11"/>
      <c r="H41" s="11"/>
      <c r="I41" s="12"/>
    </row>
    <row r="42" spans="1:9" x14ac:dyDescent="0.2">
      <c r="A42" s="9"/>
      <c r="B42" s="9"/>
      <c r="C42" s="9"/>
      <c r="D42" s="9"/>
      <c r="E42" s="9"/>
      <c r="F42" s="9"/>
      <c r="G42" s="9"/>
      <c r="H42" s="9"/>
      <c r="I42" s="3"/>
    </row>
  </sheetData>
  <pageMargins left="0.75" right="0.75" top="1" bottom="1" header="0.5" footer="0.5"/>
  <pageSetup orientation="landscape" r:id="rId1"/>
  <headerFooter alignWithMargins="0">
    <oddHeader>&amp;A</oddHead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workbookViewId="0">
      <selection activeCell="D19" sqref="D19"/>
    </sheetView>
  </sheetViews>
  <sheetFormatPr defaultRowHeight="12.75" x14ac:dyDescent="0.2"/>
  <cols>
    <col min="2" max="2" width="10.140625" bestFit="1" customWidth="1"/>
  </cols>
  <sheetData>
    <row r="1" spans="1:10" x14ac:dyDescent="0.2">
      <c r="A1" s="1" t="s">
        <v>0</v>
      </c>
      <c r="B1" s="2">
        <v>42025</v>
      </c>
      <c r="D1" s="1" t="s">
        <v>1</v>
      </c>
      <c r="E1" t="s">
        <v>41</v>
      </c>
      <c r="G1" s="1" t="s">
        <v>33</v>
      </c>
      <c r="H1" t="s">
        <v>42</v>
      </c>
    </row>
    <row r="2" spans="1:10" x14ac:dyDescent="0.2">
      <c r="A2" s="1" t="s">
        <v>2</v>
      </c>
      <c r="B2" s="3" t="s">
        <v>34</v>
      </c>
      <c r="D2" s="1" t="s">
        <v>3</v>
      </c>
      <c r="E2" t="s">
        <v>14</v>
      </c>
    </row>
    <row r="3" spans="1:10" x14ac:dyDescent="0.2">
      <c r="A3" s="1" t="s">
        <v>4</v>
      </c>
      <c r="B3" s="4" t="s">
        <v>43</v>
      </c>
    </row>
    <row r="4" spans="1:10" x14ac:dyDescent="0.2">
      <c r="A4" s="1" t="s">
        <v>5</v>
      </c>
      <c r="B4" s="3">
        <v>725</v>
      </c>
      <c r="C4" s="1" t="s">
        <v>6</v>
      </c>
      <c r="D4" s="5">
        <v>30</v>
      </c>
      <c r="E4" t="s">
        <v>40</v>
      </c>
    </row>
    <row r="5" spans="1:10" x14ac:dyDescent="0.2">
      <c r="A5" s="1" t="s">
        <v>7</v>
      </c>
      <c r="B5" s="3">
        <v>730</v>
      </c>
      <c r="C5" s="6" t="s">
        <v>8</v>
      </c>
      <c r="D5" s="3" t="s">
        <v>9</v>
      </c>
      <c r="E5" s="6" t="s">
        <v>8</v>
      </c>
      <c r="F5" s="3" t="s">
        <v>10</v>
      </c>
      <c r="G5" s="6" t="s">
        <v>11</v>
      </c>
      <c r="H5" s="5" t="s">
        <v>45</v>
      </c>
    </row>
    <row r="6" spans="1:10" x14ac:dyDescent="0.2">
      <c r="A6" s="1" t="s">
        <v>12</v>
      </c>
      <c r="B6" s="3">
        <v>735</v>
      </c>
      <c r="C6" s="6" t="s">
        <v>13</v>
      </c>
      <c r="D6" s="3">
        <v>25</v>
      </c>
      <c r="E6" s="6" t="s">
        <v>13</v>
      </c>
      <c r="F6" s="3">
        <v>75</v>
      </c>
      <c r="G6" s="6" t="s">
        <v>14</v>
      </c>
      <c r="H6" s="3" t="s">
        <v>14</v>
      </c>
    </row>
    <row r="7" spans="1:10" x14ac:dyDescent="0.2">
      <c r="A7" s="1" t="s">
        <v>15</v>
      </c>
      <c r="B7" s="4" t="s">
        <v>35</v>
      </c>
      <c r="C7" s="1"/>
      <c r="G7" s="6" t="s">
        <v>14</v>
      </c>
      <c r="H7" s="3" t="s">
        <v>14</v>
      </c>
    </row>
    <row r="8" spans="1:10" x14ac:dyDescent="0.2">
      <c r="A8" s="1" t="s">
        <v>16</v>
      </c>
      <c r="B8" s="3" t="s">
        <v>38</v>
      </c>
      <c r="C8" s="1" t="s">
        <v>17</v>
      </c>
      <c r="D8" t="s">
        <v>55</v>
      </c>
    </row>
    <row r="9" spans="1:10" x14ac:dyDescent="0.2">
      <c r="A9" s="1" t="s">
        <v>18</v>
      </c>
      <c r="B9" s="3">
        <v>3</v>
      </c>
      <c r="C9" s="1" t="s">
        <v>19</v>
      </c>
      <c r="E9" t="s">
        <v>14</v>
      </c>
      <c r="F9" t="s">
        <v>14</v>
      </c>
    </row>
    <row r="10" spans="1:10" x14ac:dyDescent="0.2">
      <c r="A10" s="1"/>
      <c r="D10" t="s">
        <v>14</v>
      </c>
    </row>
    <row r="11" spans="1:10" x14ac:dyDescent="0.2">
      <c r="A11" s="7" t="s">
        <v>20</v>
      </c>
      <c r="B11" s="7" t="s">
        <v>50</v>
      </c>
      <c r="C11" s="7" t="s">
        <v>51</v>
      </c>
      <c r="D11" s="7" t="s">
        <v>52</v>
      </c>
      <c r="E11" s="7" t="s">
        <v>53</v>
      </c>
      <c r="F11" s="7" t="s">
        <v>54</v>
      </c>
      <c r="G11" s="7" t="s">
        <v>26</v>
      </c>
      <c r="H11" s="7" t="s">
        <v>27</v>
      </c>
      <c r="I11" s="8" t="s">
        <v>28</v>
      </c>
      <c r="J11" s="15" t="s">
        <v>32</v>
      </c>
    </row>
    <row r="12" spans="1:10" x14ac:dyDescent="0.2">
      <c r="A12" s="7">
        <v>13</v>
      </c>
      <c r="B12" s="3">
        <v>431</v>
      </c>
      <c r="C12" s="3">
        <v>422</v>
      </c>
      <c r="D12" s="3">
        <v>435</v>
      </c>
      <c r="E12" s="3">
        <v>435</v>
      </c>
      <c r="F12" s="3">
        <v>427</v>
      </c>
      <c r="G12" s="10">
        <f>AVERAGE(B12,C12,D12,E12,F12)</f>
        <v>430</v>
      </c>
      <c r="H12" s="11">
        <f>STDEV(B12,C12,D12,E12,F12)</f>
        <v>5.5677643628300215</v>
      </c>
      <c r="I12" s="12">
        <f>H12/G12*100</f>
        <v>1.294828921588377</v>
      </c>
      <c r="J12" s="12">
        <f>(MAX(B12:F12)-MIN(B12:F12))/(2*G12)*100</f>
        <v>1.5116279069767442</v>
      </c>
    </row>
    <row r="13" spans="1:10" x14ac:dyDescent="0.2">
      <c r="A13" s="7"/>
      <c r="B13" s="9"/>
      <c r="C13" s="9"/>
      <c r="D13" s="9"/>
      <c r="E13" s="9"/>
      <c r="F13" s="9"/>
      <c r="I13" s="12"/>
    </row>
    <row r="14" spans="1:10" x14ac:dyDescent="0.2">
      <c r="A14" s="7"/>
      <c r="B14" s="9"/>
      <c r="C14" s="9"/>
      <c r="D14" s="9"/>
      <c r="E14" s="9"/>
      <c r="F14" s="9"/>
      <c r="G14" s="14" t="s">
        <v>31</v>
      </c>
      <c r="H14" s="11">
        <f>G12/D4</f>
        <v>14.333333333333334</v>
      </c>
      <c r="I14" s="3" t="s">
        <v>36</v>
      </c>
    </row>
    <row r="15" spans="1:10" x14ac:dyDescent="0.2">
      <c r="A15" s="7"/>
      <c r="B15" s="9"/>
      <c r="C15" s="9"/>
      <c r="D15" s="9"/>
      <c r="E15" s="9"/>
      <c r="F15" s="9"/>
      <c r="G15" s="9"/>
      <c r="H15" s="9"/>
      <c r="I15" s="3"/>
    </row>
    <row r="16" spans="1:10" x14ac:dyDescent="0.2">
      <c r="A16" s="7"/>
      <c r="B16" s="9"/>
      <c r="C16" s="9"/>
      <c r="D16" s="9"/>
      <c r="E16" s="9"/>
      <c r="F16" s="9"/>
      <c r="G16" s="9"/>
      <c r="H16" s="9"/>
      <c r="I16" s="3"/>
    </row>
    <row r="17" spans="1:9" x14ac:dyDescent="0.2">
      <c r="A17" s="7"/>
      <c r="B17" s="9"/>
      <c r="C17" s="9"/>
      <c r="D17" s="9"/>
      <c r="E17" s="9"/>
      <c r="F17" s="9"/>
      <c r="G17" s="9"/>
      <c r="H17" s="9"/>
      <c r="I17" s="3"/>
    </row>
    <row r="18" spans="1:9" x14ac:dyDescent="0.2">
      <c r="A18" s="7"/>
      <c r="B18" s="9"/>
      <c r="C18" s="9"/>
      <c r="D18" s="9"/>
      <c r="E18" s="9"/>
      <c r="F18" s="9"/>
      <c r="G18" s="9"/>
      <c r="H18" s="9"/>
      <c r="I18" s="3"/>
    </row>
    <row r="19" spans="1:9" x14ac:dyDescent="0.2">
      <c r="A19" s="1"/>
      <c r="B19" s="2"/>
      <c r="D19" s="1"/>
      <c r="G19" s="1"/>
    </row>
    <row r="20" spans="1:9" x14ac:dyDescent="0.2">
      <c r="A20" s="1"/>
      <c r="B20" s="3"/>
      <c r="D20" s="1"/>
      <c r="G20" s="1"/>
    </row>
    <row r="21" spans="1:9" x14ac:dyDescent="0.2">
      <c r="A21" s="1"/>
      <c r="B21" s="3"/>
    </row>
    <row r="22" spans="1:9" x14ac:dyDescent="0.2">
      <c r="A22" s="1"/>
      <c r="B22" s="3"/>
    </row>
    <row r="23" spans="1:9" x14ac:dyDescent="0.2">
      <c r="A23" s="1"/>
      <c r="B23" s="3"/>
      <c r="C23" s="6"/>
      <c r="D23" s="3"/>
      <c r="E23" s="6"/>
      <c r="F23" s="3"/>
      <c r="G23" s="6"/>
      <c r="H23" s="3"/>
    </row>
    <row r="24" spans="1:9" x14ac:dyDescent="0.2">
      <c r="A24" s="1"/>
      <c r="B24" s="3"/>
      <c r="C24" s="6"/>
      <c r="D24" s="3"/>
      <c r="E24" s="6"/>
      <c r="F24" s="3"/>
      <c r="G24" s="6"/>
      <c r="H24" s="3"/>
    </row>
    <row r="25" spans="1:9" x14ac:dyDescent="0.2">
      <c r="A25" s="1"/>
      <c r="B25" s="3"/>
      <c r="C25" s="1"/>
      <c r="G25" s="6"/>
      <c r="H25" s="3"/>
    </row>
    <row r="26" spans="1:9" x14ac:dyDescent="0.2">
      <c r="A26" s="1"/>
      <c r="B26" s="3"/>
      <c r="C26" s="1"/>
    </row>
    <row r="27" spans="1:9" x14ac:dyDescent="0.2">
      <c r="A27" s="1"/>
      <c r="B27" s="3"/>
      <c r="C27" s="1"/>
    </row>
    <row r="28" spans="1:9" x14ac:dyDescent="0.2">
      <c r="A28" s="1"/>
    </row>
    <row r="29" spans="1:9" x14ac:dyDescent="0.2">
      <c r="A29" s="7"/>
      <c r="B29" s="7"/>
      <c r="C29" s="7"/>
      <c r="D29" s="7"/>
      <c r="E29" s="7"/>
      <c r="F29" s="7"/>
      <c r="G29" s="7"/>
      <c r="H29" s="7"/>
      <c r="I29" s="8"/>
    </row>
    <row r="30" spans="1:9" x14ac:dyDescent="0.2">
      <c r="A30" s="7"/>
      <c r="B30" s="9"/>
      <c r="C30" s="9"/>
      <c r="D30" s="9"/>
      <c r="E30" s="9"/>
      <c r="F30" s="9"/>
      <c r="G30" s="11"/>
      <c r="H30" s="11"/>
      <c r="I30" s="12"/>
    </row>
    <row r="31" spans="1:9" x14ac:dyDescent="0.2">
      <c r="A31" s="7"/>
      <c r="B31" s="3"/>
      <c r="C31" s="3"/>
      <c r="D31" s="3"/>
      <c r="E31" s="3"/>
      <c r="F31" s="3"/>
      <c r="G31" s="11"/>
      <c r="H31" s="11"/>
      <c r="I31" s="12"/>
    </row>
    <row r="32" spans="1:9" x14ac:dyDescent="0.2">
      <c r="A32" s="7"/>
      <c r="B32" s="9"/>
      <c r="C32" s="9"/>
      <c r="D32" s="9"/>
      <c r="E32" s="9"/>
      <c r="F32" s="9"/>
      <c r="G32" s="11"/>
      <c r="H32" s="11"/>
      <c r="I32" s="12"/>
    </row>
    <row r="33" spans="1:9" x14ac:dyDescent="0.2">
      <c r="A33" s="7"/>
      <c r="B33" s="9"/>
      <c r="C33" s="9"/>
      <c r="D33" s="9"/>
      <c r="E33" s="9"/>
      <c r="F33" s="9"/>
      <c r="G33" s="11"/>
      <c r="H33" s="11"/>
      <c r="I33" s="12"/>
    </row>
    <row r="34" spans="1:9" x14ac:dyDescent="0.2">
      <c r="A34" s="7"/>
      <c r="B34" s="9"/>
      <c r="C34" s="9"/>
      <c r="D34" s="9"/>
      <c r="E34" s="9"/>
      <c r="F34" s="9"/>
      <c r="G34" s="11"/>
      <c r="H34" s="11"/>
      <c r="I34" s="12"/>
    </row>
    <row r="35" spans="1:9" x14ac:dyDescent="0.2">
      <c r="A35" s="7"/>
      <c r="B35" s="9"/>
      <c r="C35" s="9"/>
      <c r="D35" s="9"/>
      <c r="E35" s="9"/>
      <c r="F35" s="9"/>
      <c r="G35" s="11"/>
      <c r="H35" s="11"/>
      <c r="I35" s="12"/>
    </row>
    <row r="36" spans="1:9" x14ac:dyDescent="0.2">
      <c r="A36" s="7"/>
      <c r="B36" s="9"/>
      <c r="C36" s="9"/>
      <c r="D36" s="9"/>
      <c r="E36" s="9"/>
      <c r="F36" s="9"/>
      <c r="G36" s="11"/>
      <c r="H36" s="11"/>
      <c r="I36" s="12"/>
    </row>
    <row r="37" spans="1:9" x14ac:dyDescent="0.2">
      <c r="A37" s="7"/>
      <c r="B37" s="9"/>
      <c r="C37" s="9"/>
      <c r="D37" s="9"/>
      <c r="E37" s="9"/>
      <c r="F37" s="9"/>
      <c r="G37" s="11"/>
      <c r="H37" s="11"/>
      <c r="I37" s="12"/>
    </row>
    <row r="38" spans="1:9" x14ac:dyDescent="0.2">
      <c r="A38" s="7"/>
      <c r="B38" s="9"/>
      <c r="C38" s="9"/>
      <c r="D38" s="9"/>
      <c r="E38" s="9"/>
      <c r="F38" s="9"/>
      <c r="G38" s="11"/>
      <c r="H38" s="11"/>
      <c r="I38" s="12"/>
    </row>
    <row r="39" spans="1:9" x14ac:dyDescent="0.2">
      <c r="A39" s="7"/>
      <c r="B39" s="9"/>
      <c r="C39" s="9"/>
      <c r="D39" s="9"/>
      <c r="E39" s="9"/>
      <c r="F39" s="9"/>
      <c r="G39" s="11"/>
      <c r="H39" s="11"/>
      <c r="I39" s="12"/>
    </row>
    <row r="40" spans="1:9" x14ac:dyDescent="0.2">
      <c r="A40" s="7"/>
      <c r="B40" s="9"/>
      <c r="C40" s="9"/>
      <c r="D40" s="9"/>
      <c r="E40" s="7"/>
      <c r="F40" s="13"/>
      <c r="G40" s="11"/>
      <c r="H40" s="11"/>
      <c r="I40" s="12"/>
    </row>
    <row r="41" spans="1:9" x14ac:dyDescent="0.2">
      <c r="A41" s="9"/>
      <c r="B41" s="9"/>
      <c r="C41" s="9"/>
      <c r="D41" s="9"/>
      <c r="E41" s="9"/>
      <c r="F41" s="9"/>
      <c r="G41" s="11"/>
      <c r="H41" s="11"/>
      <c r="I41" s="12"/>
    </row>
    <row r="42" spans="1:9" x14ac:dyDescent="0.2">
      <c r="A42" s="9"/>
      <c r="B42" s="9"/>
      <c r="C42" s="9"/>
      <c r="D42" s="9"/>
      <c r="E42" s="9"/>
      <c r="F42" s="9"/>
      <c r="G42" s="9"/>
      <c r="H42" s="9"/>
      <c r="I42" s="3"/>
    </row>
  </sheetData>
  <pageMargins left="0.75" right="0.75" top="1" bottom="1" header="0.5" footer="0.5"/>
  <pageSetup orientation="landscape" r:id="rId1"/>
  <headerFooter alignWithMargins="0">
    <oddHeader>&amp;A</oddHead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workbookViewId="0">
      <selection activeCell="B13" sqref="B13"/>
    </sheetView>
  </sheetViews>
  <sheetFormatPr defaultRowHeight="12.75" x14ac:dyDescent="0.2"/>
  <cols>
    <col min="2" max="2" width="10.140625" bestFit="1" customWidth="1"/>
  </cols>
  <sheetData>
    <row r="1" spans="1:10" x14ac:dyDescent="0.2">
      <c r="A1" s="1" t="s">
        <v>0</v>
      </c>
      <c r="B1" s="2">
        <v>42101</v>
      </c>
      <c r="D1" s="1" t="s">
        <v>1</v>
      </c>
      <c r="E1" t="s">
        <v>41</v>
      </c>
      <c r="G1" s="1" t="s">
        <v>33</v>
      </c>
      <c r="H1" t="s">
        <v>42</v>
      </c>
    </row>
    <row r="2" spans="1:10" x14ac:dyDescent="0.2">
      <c r="A2" s="1" t="s">
        <v>2</v>
      </c>
      <c r="B2" s="3" t="s">
        <v>34</v>
      </c>
      <c r="D2" s="1" t="s">
        <v>3</v>
      </c>
      <c r="E2" t="s">
        <v>14</v>
      </c>
    </row>
    <row r="3" spans="1:10" x14ac:dyDescent="0.2">
      <c r="A3" s="1" t="s">
        <v>4</v>
      </c>
      <c r="B3" s="4" t="s">
        <v>43</v>
      </c>
    </row>
    <row r="4" spans="1:10" x14ac:dyDescent="0.2">
      <c r="A4" s="1" t="s">
        <v>5</v>
      </c>
      <c r="B4" s="3">
        <v>725</v>
      </c>
      <c r="C4" s="1" t="s">
        <v>6</v>
      </c>
      <c r="D4" s="5">
        <v>30</v>
      </c>
      <c r="E4" t="s">
        <v>40</v>
      </c>
    </row>
    <row r="5" spans="1:10" x14ac:dyDescent="0.2">
      <c r="A5" s="1" t="s">
        <v>7</v>
      </c>
      <c r="B5" s="3">
        <v>730</v>
      </c>
      <c r="C5" s="6" t="s">
        <v>8</v>
      </c>
      <c r="D5" s="3" t="s">
        <v>9</v>
      </c>
      <c r="E5" s="6" t="s">
        <v>8</v>
      </c>
      <c r="F5" s="3" t="s">
        <v>10</v>
      </c>
      <c r="G5" s="6" t="s">
        <v>11</v>
      </c>
      <c r="H5" s="5" t="s">
        <v>45</v>
      </c>
    </row>
    <row r="6" spans="1:10" x14ac:dyDescent="0.2">
      <c r="A6" s="1" t="s">
        <v>12</v>
      </c>
      <c r="B6" s="3">
        <v>735</v>
      </c>
      <c r="C6" s="6" t="s">
        <v>13</v>
      </c>
      <c r="D6" s="3">
        <v>25</v>
      </c>
      <c r="E6" s="6" t="s">
        <v>13</v>
      </c>
      <c r="F6" s="3">
        <v>75</v>
      </c>
      <c r="G6" s="6" t="s">
        <v>14</v>
      </c>
      <c r="H6" s="3" t="s">
        <v>14</v>
      </c>
    </row>
    <row r="7" spans="1:10" x14ac:dyDescent="0.2">
      <c r="A7" s="1" t="s">
        <v>15</v>
      </c>
      <c r="B7" s="4" t="s">
        <v>35</v>
      </c>
      <c r="C7" s="1"/>
      <c r="G7" s="6" t="s">
        <v>14</v>
      </c>
      <c r="H7" s="3" t="s">
        <v>14</v>
      </c>
    </row>
    <row r="8" spans="1:10" x14ac:dyDescent="0.2">
      <c r="A8" s="1" t="s">
        <v>16</v>
      </c>
      <c r="B8" s="3" t="s">
        <v>38</v>
      </c>
      <c r="C8" s="1" t="s">
        <v>17</v>
      </c>
      <c r="D8" t="s">
        <v>55</v>
      </c>
    </row>
    <row r="9" spans="1:10" x14ac:dyDescent="0.2">
      <c r="A9" s="1" t="s">
        <v>18</v>
      </c>
      <c r="B9" s="3">
        <v>2</v>
      </c>
      <c r="C9" s="1" t="s">
        <v>19</v>
      </c>
      <c r="E9" t="s">
        <v>14</v>
      </c>
      <c r="F9" t="s">
        <v>14</v>
      </c>
    </row>
    <row r="10" spans="1:10" x14ac:dyDescent="0.2">
      <c r="A10" s="1"/>
      <c r="D10" t="s">
        <v>14</v>
      </c>
    </row>
    <row r="11" spans="1:10" x14ac:dyDescent="0.2">
      <c r="A11" s="7" t="s">
        <v>20</v>
      </c>
      <c r="B11" s="7" t="s">
        <v>50</v>
      </c>
      <c r="C11" s="7" t="s">
        <v>51</v>
      </c>
      <c r="D11" s="7" t="s">
        <v>52</v>
      </c>
      <c r="E11" s="7" t="s">
        <v>53</v>
      </c>
      <c r="F11" s="7" t="s">
        <v>54</v>
      </c>
      <c r="G11" s="7" t="s">
        <v>26</v>
      </c>
      <c r="H11" s="7" t="s">
        <v>27</v>
      </c>
      <c r="I11" s="8" t="s">
        <v>28</v>
      </c>
      <c r="J11" s="15" t="s">
        <v>32</v>
      </c>
    </row>
    <row r="12" spans="1:10" x14ac:dyDescent="0.2">
      <c r="A12" s="7">
        <v>13</v>
      </c>
      <c r="B12" s="3">
        <v>495</v>
      </c>
      <c r="C12" s="3">
        <v>486</v>
      </c>
      <c r="D12" s="3">
        <v>498</v>
      </c>
      <c r="E12" s="3">
        <v>501</v>
      </c>
      <c r="F12" s="3">
        <v>494</v>
      </c>
      <c r="G12" s="10">
        <f>AVERAGE(B12,C12,D12,E12,F12)</f>
        <v>494.8</v>
      </c>
      <c r="H12" s="11">
        <f>STDEV(B12,C12,D12,E12,F12)</f>
        <v>5.6302753041036988</v>
      </c>
      <c r="I12" s="12">
        <f>H12/G12*100</f>
        <v>1.1378891075391468</v>
      </c>
      <c r="J12" s="12">
        <f>(MAX(B12:F12)-MIN(B12:F12))/(2*G12)*100</f>
        <v>1.5157639450282943</v>
      </c>
    </row>
    <row r="13" spans="1:10" x14ac:dyDescent="0.2">
      <c r="A13" s="7"/>
      <c r="B13" s="9"/>
      <c r="C13" s="9"/>
      <c r="D13" s="9"/>
      <c r="E13" s="9"/>
      <c r="F13" s="9"/>
      <c r="I13" s="12"/>
    </row>
    <row r="14" spans="1:10" x14ac:dyDescent="0.2">
      <c r="A14" s="7"/>
      <c r="B14" s="9"/>
      <c r="C14" s="9"/>
      <c r="D14" s="9"/>
      <c r="E14" s="9"/>
      <c r="F14" s="9"/>
      <c r="G14" s="14" t="s">
        <v>31</v>
      </c>
      <c r="H14" s="11">
        <f>G12/D4</f>
        <v>16.493333333333332</v>
      </c>
      <c r="I14" s="3" t="s">
        <v>36</v>
      </c>
    </row>
    <row r="15" spans="1:10" x14ac:dyDescent="0.2">
      <c r="A15" s="7"/>
      <c r="B15" s="9"/>
      <c r="C15" s="9"/>
      <c r="D15" s="9"/>
      <c r="E15" s="9"/>
      <c r="F15" s="9"/>
      <c r="G15" s="9"/>
      <c r="H15" s="9"/>
      <c r="I15" s="3"/>
    </row>
    <row r="16" spans="1:10" x14ac:dyDescent="0.2">
      <c r="A16" s="7"/>
      <c r="B16" s="9"/>
      <c r="C16" s="9"/>
      <c r="D16" s="9"/>
      <c r="E16" s="9"/>
      <c r="F16" s="9"/>
      <c r="G16" s="9"/>
      <c r="H16" s="9"/>
      <c r="I16" s="3"/>
    </row>
    <row r="17" spans="1:9" x14ac:dyDescent="0.2">
      <c r="A17" s="7"/>
      <c r="B17" s="9"/>
      <c r="C17" s="9"/>
      <c r="D17" s="9"/>
      <c r="E17" s="9"/>
      <c r="F17" s="9"/>
      <c r="G17" s="9"/>
      <c r="H17" s="9"/>
      <c r="I17" s="3"/>
    </row>
    <row r="18" spans="1:9" x14ac:dyDescent="0.2">
      <c r="A18" s="7"/>
      <c r="B18" s="9"/>
      <c r="C18" s="9"/>
      <c r="D18" s="9"/>
      <c r="E18" s="9"/>
      <c r="F18" s="9"/>
      <c r="G18" s="9"/>
      <c r="H18" s="9"/>
      <c r="I18" s="3"/>
    </row>
    <row r="19" spans="1:9" x14ac:dyDescent="0.2">
      <c r="A19" s="1"/>
      <c r="B19" s="2"/>
      <c r="D19" s="1"/>
      <c r="G19" s="1"/>
    </row>
    <row r="20" spans="1:9" x14ac:dyDescent="0.2">
      <c r="A20" s="1"/>
      <c r="B20" s="3"/>
      <c r="D20" s="1"/>
      <c r="G20" s="1"/>
    </row>
    <row r="21" spans="1:9" x14ac:dyDescent="0.2">
      <c r="A21" s="1"/>
      <c r="B21" s="3"/>
    </row>
    <row r="22" spans="1:9" x14ac:dyDescent="0.2">
      <c r="A22" s="1"/>
      <c r="B22" s="3"/>
    </row>
    <row r="23" spans="1:9" x14ac:dyDescent="0.2">
      <c r="A23" s="1"/>
      <c r="B23" s="3"/>
      <c r="C23" s="6"/>
      <c r="D23" s="3"/>
      <c r="E23" s="6"/>
      <c r="F23" s="3"/>
      <c r="G23" s="6"/>
      <c r="H23" s="3"/>
    </row>
    <row r="24" spans="1:9" x14ac:dyDescent="0.2">
      <c r="A24" s="1"/>
      <c r="B24" s="3"/>
      <c r="C24" s="6"/>
      <c r="D24" s="3"/>
      <c r="E24" s="6"/>
      <c r="F24" s="3"/>
      <c r="G24" s="6"/>
      <c r="H24" s="3"/>
    </row>
    <row r="25" spans="1:9" x14ac:dyDescent="0.2">
      <c r="A25" s="1"/>
      <c r="B25" s="3"/>
      <c r="C25" s="1"/>
      <c r="G25" s="6"/>
      <c r="H25" s="3"/>
    </row>
    <row r="26" spans="1:9" x14ac:dyDescent="0.2">
      <c r="A26" s="1"/>
      <c r="B26" s="3"/>
      <c r="C26" s="1"/>
    </row>
    <row r="27" spans="1:9" x14ac:dyDescent="0.2">
      <c r="A27" s="1"/>
      <c r="B27" s="3"/>
      <c r="C27" s="1"/>
    </row>
    <row r="28" spans="1:9" x14ac:dyDescent="0.2">
      <c r="A28" s="1"/>
    </row>
    <row r="29" spans="1:9" x14ac:dyDescent="0.2">
      <c r="A29" s="7"/>
      <c r="B29" s="7"/>
      <c r="C29" s="7"/>
      <c r="D29" s="7"/>
      <c r="E29" s="7"/>
      <c r="F29" s="7"/>
      <c r="G29" s="7"/>
      <c r="H29" s="7"/>
      <c r="I29" s="8"/>
    </row>
    <row r="30" spans="1:9" x14ac:dyDescent="0.2">
      <c r="A30" s="7"/>
      <c r="B30" s="9"/>
      <c r="C30" s="9"/>
      <c r="D30" s="9"/>
      <c r="E30" s="9"/>
      <c r="F30" s="9"/>
      <c r="G30" s="11"/>
      <c r="H30" s="11"/>
      <c r="I30" s="12"/>
    </row>
    <row r="31" spans="1:9" x14ac:dyDescent="0.2">
      <c r="A31" s="7"/>
      <c r="B31" s="3"/>
      <c r="C31" s="3"/>
      <c r="D31" s="3"/>
      <c r="E31" s="3"/>
      <c r="F31" s="3"/>
      <c r="G31" s="11"/>
      <c r="H31" s="11"/>
      <c r="I31" s="12"/>
    </row>
    <row r="32" spans="1:9" x14ac:dyDescent="0.2">
      <c r="A32" s="7"/>
      <c r="B32" s="9"/>
      <c r="C32" s="9"/>
      <c r="D32" s="9"/>
      <c r="E32" s="9"/>
      <c r="F32" s="9"/>
      <c r="G32" s="11"/>
      <c r="H32" s="11"/>
      <c r="I32" s="12"/>
    </row>
    <row r="33" spans="1:9" x14ac:dyDescent="0.2">
      <c r="A33" s="7"/>
      <c r="B33" s="9"/>
      <c r="C33" s="9"/>
      <c r="D33" s="9"/>
      <c r="E33" s="9"/>
      <c r="F33" s="9"/>
      <c r="G33" s="11"/>
      <c r="H33" s="11"/>
      <c r="I33" s="12"/>
    </row>
    <row r="34" spans="1:9" x14ac:dyDescent="0.2">
      <c r="A34" s="7"/>
      <c r="B34" s="9"/>
      <c r="C34" s="9"/>
      <c r="D34" s="9"/>
      <c r="E34" s="9"/>
      <c r="F34" s="9"/>
      <c r="G34" s="11"/>
      <c r="H34" s="11"/>
      <c r="I34" s="12"/>
    </row>
    <row r="35" spans="1:9" x14ac:dyDescent="0.2">
      <c r="A35" s="7"/>
      <c r="B35" s="9"/>
      <c r="C35" s="9"/>
      <c r="D35" s="9"/>
      <c r="E35" s="9"/>
      <c r="F35" s="9"/>
      <c r="G35" s="11"/>
      <c r="H35" s="11"/>
      <c r="I35" s="12"/>
    </row>
    <row r="36" spans="1:9" x14ac:dyDescent="0.2">
      <c r="A36" s="7"/>
      <c r="B36" s="9"/>
      <c r="C36" s="9"/>
      <c r="D36" s="9"/>
      <c r="E36" s="9"/>
      <c r="F36" s="9"/>
      <c r="G36" s="11"/>
      <c r="H36" s="11"/>
      <c r="I36" s="12"/>
    </row>
    <row r="37" spans="1:9" x14ac:dyDescent="0.2">
      <c r="A37" s="7"/>
      <c r="B37" s="9"/>
      <c r="C37" s="9"/>
      <c r="D37" s="9"/>
      <c r="E37" s="9"/>
      <c r="F37" s="9"/>
      <c r="G37" s="11"/>
      <c r="H37" s="11"/>
      <c r="I37" s="12"/>
    </row>
    <row r="38" spans="1:9" x14ac:dyDescent="0.2">
      <c r="A38" s="7"/>
      <c r="B38" s="9"/>
      <c r="C38" s="9"/>
      <c r="D38" s="9"/>
      <c r="E38" s="9"/>
      <c r="F38" s="9"/>
      <c r="G38" s="11"/>
      <c r="H38" s="11"/>
      <c r="I38" s="12"/>
    </row>
    <row r="39" spans="1:9" x14ac:dyDescent="0.2">
      <c r="A39" s="7"/>
      <c r="B39" s="9"/>
      <c r="C39" s="9"/>
      <c r="D39" s="9"/>
      <c r="E39" s="9"/>
      <c r="F39" s="9"/>
      <c r="G39" s="11"/>
      <c r="H39" s="11"/>
      <c r="I39" s="12"/>
    </row>
    <row r="40" spans="1:9" x14ac:dyDescent="0.2">
      <c r="A40" s="7"/>
      <c r="B40" s="9"/>
      <c r="C40" s="9"/>
      <c r="D40" s="9"/>
      <c r="E40" s="7"/>
      <c r="F40" s="13"/>
      <c r="G40" s="11"/>
      <c r="H40" s="11"/>
      <c r="I40" s="12"/>
    </row>
    <row r="41" spans="1:9" x14ac:dyDescent="0.2">
      <c r="A41" s="9"/>
      <c r="B41" s="9"/>
      <c r="C41" s="9"/>
      <c r="D41" s="9"/>
      <c r="E41" s="9"/>
      <c r="F41" s="9"/>
      <c r="G41" s="11"/>
      <c r="H41" s="11"/>
      <c r="I41" s="12"/>
    </row>
    <row r="42" spans="1:9" x14ac:dyDescent="0.2">
      <c r="A42" s="9"/>
      <c r="B42" s="9"/>
      <c r="C42" s="9"/>
      <c r="D42" s="9"/>
      <c r="E42" s="9"/>
      <c r="F42" s="9"/>
      <c r="G42" s="9"/>
      <c r="H42" s="9"/>
      <c r="I42" s="3"/>
    </row>
  </sheetData>
  <pageMargins left="0.75" right="0.75" top="1" bottom="1" header="0.5" footer="0.5"/>
  <pageSetup orientation="landscape" r:id="rId1"/>
  <headerFooter alignWithMargins="0">
    <oddHeader>&amp;A</oddHead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workbookViewId="0">
      <selection activeCell="G20" sqref="G20"/>
    </sheetView>
  </sheetViews>
  <sheetFormatPr defaultRowHeight="12.75" x14ac:dyDescent="0.2"/>
  <cols>
    <col min="2" max="2" width="10.140625" bestFit="1" customWidth="1"/>
  </cols>
  <sheetData>
    <row r="1" spans="1:10" x14ac:dyDescent="0.2">
      <c r="A1" s="1" t="s">
        <v>0</v>
      </c>
      <c r="B1" s="2">
        <v>42187</v>
      </c>
      <c r="D1" s="1" t="s">
        <v>1</v>
      </c>
      <c r="E1" t="s">
        <v>41</v>
      </c>
      <c r="G1" s="1" t="s">
        <v>33</v>
      </c>
      <c r="H1" t="s">
        <v>42</v>
      </c>
    </row>
    <row r="2" spans="1:10" x14ac:dyDescent="0.2">
      <c r="A2" s="1" t="s">
        <v>2</v>
      </c>
      <c r="B2" s="3" t="s">
        <v>34</v>
      </c>
      <c r="D2" s="1" t="s">
        <v>3</v>
      </c>
      <c r="E2" t="s">
        <v>14</v>
      </c>
    </row>
    <row r="3" spans="1:10" x14ac:dyDescent="0.2">
      <c r="A3" s="1" t="s">
        <v>4</v>
      </c>
      <c r="B3" s="4" t="s">
        <v>43</v>
      </c>
    </row>
    <row r="4" spans="1:10" x14ac:dyDescent="0.2">
      <c r="A4" s="1" t="s">
        <v>5</v>
      </c>
      <c r="B4" s="3">
        <v>725</v>
      </c>
      <c r="C4" s="1" t="s">
        <v>6</v>
      </c>
      <c r="D4" s="5">
        <v>30</v>
      </c>
      <c r="E4" t="s">
        <v>40</v>
      </c>
    </row>
    <row r="5" spans="1:10" x14ac:dyDescent="0.2">
      <c r="A5" s="1" t="s">
        <v>7</v>
      </c>
      <c r="B5" s="3">
        <v>730</v>
      </c>
      <c r="C5" s="6" t="s">
        <v>8</v>
      </c>
      <c r="D5" s="3" t="s">
        <v>9</v>
      </c>
      <c r="E5" s="6" t="s">
        <v>8</v>
      </c>
      <c r="F5" s="3" t="s">
        <v>10</v>
      </c>
      <c r="G5" s="6" t="s">
        <v>11</v>
      </c>
      <c r="H5" s="5" t="s">
        <v>45</v>
      </c>
    </row>
    <row r="6" spans="1:10" x14ac:dyDescent="0.2">
      <c r="A6" s="1" t="s">
        <v>12</v>
      </c>
      <c r="B6" s="3">
        <v>735</v>
      </c>
      <c r="C6" s="6" t="s">
        <v>13</v>
      </c>
      <c r="D6" s="3">
        <v>25</v>
      </c>
      <c r="E6" s="6" t="s">
        <v>13</v>
      </c>
      <c r="F6" s="3">
        <v>75</v>
      </c>
      <c r="G6" s="6" t="s">
        <v>14</v>
      </c>
      <c r="H6" s="3" t="s">
        <v>14</v>
      </c>
    </row>
    <row r="7" spans="1:10" x14ac:dyDescent="0.2">
      <c r="A7" s="1" t="s">
        <v>15</v>
      </c>
      <c r="B7" s="4" t="s">
        <v>35</v>
      </c>
      <c r="C7" s="1"/>
      <c r="G7" s="6" t="s">
        <v>14</v>
      </c>
      <c r="H7" s="3" t="s">
        <v>14</v>
      </c>
    </row>
    <row r="8" spans="1:10" x14ac:dyDescent="0.2">
      <c r="A8" s="1" t="s">
        <v>16</v>
      </c>
      <c r="B8" s="3" t="s">
        <v>38</v>
      </c>
      <c r="C8" s="1" t="s">
        <v>17</v>
      </c>
      <c r="D8" t="s">
        <v>55</v>
      </c>
    </row>
    <row r="9" spans="1:10" x14ac:dyDescent="0.2">
      <c r="A9" s="1" t="s">
        <v>18</v>
      </c>
      <c r="B9" s="3">
        <v>2</v>
      </c>
      <c r="C9" s="1" t="s">
        <v>19</v>
      </c>
      <c r="E9" t="s">
        <v>14</v>
      </c>
      <c r="F9" t="s">
        <v>14</v>
      </c>
    </row>
    <row r="10" spans="1:10" x14ac:dyDescent="0.2">
      <c r="A10" s="1"/>
      <c r="D10" t="s">
        <v>14</v>
      </c>
    </row>
    <row r="11" spans="1:10" x14ac:dyDescent="0.2">
      <c r="A11" s="7" t="s">
        <v>20</v>
      </c>
      <c r="B11" s="7" t="s">
        <v>50</v>
      </c>
      <c r="C11" s="7" t="s">
        <v>51</v>
      </c>
      <c r="D11" s="7" t="s">
        <v>52</v>
      </c>
      <c r="E11" s="7" t="s">
        <v>53</v>
      </c>
      <c r="F11" s="7" t="s">
        <v>54</v>
      </c>
      <c r="G11" s="7" t="s">
        <v>26</v>
      </c>
      <c r="H11" s="7" t="s">
        <v>27</v>
      </c>
      <c r="I11" s="8" t="s">
        <v>28</v>
      </c>
      <c r="J11" s="15" t="s">
        <v>32</v>
      </c>
    </row>
    <row r="12" spans="1:10" x14ac:dyDescent="0.2">
      <c r="A12" s="7">
        <v>13</v>
      </c>
      <c r="B12" s="3">
        <v>510</v>
      </c>
      <c r="C12" s="3">
        <v>504</v>
      </c>
      <c r="D12" s="3">
        <v>515</v>
      </c>
      <c r="E12" s="3">
        <v>515</v>
      </c>
      <c r="F12" s="3">
        <v>505</v>
      </c>
      <c r="G12" s="10">
        <f>AVERAGE(B12,C12,D12,E12,F12)</f>
        <v>509.8</v>
      </c>
      <c r="H12" s="11">
        <f>STDEV(B12,C12,D12,E12,F12)</f>
        <v>5.2630789467763064</v>
      </c>
      <c r="I12" s="12">
        <f>H12/G12*100</f>
        <v>1.0323811194147325</v>
      </c>
      <c r="J12" s="12">
        <f>(MAX(B12:F12)-MIN(B12:F12))/(2*G12)*100</f>
        <v>1.0788544527265596</v>
      </c>
    </row>
    <row r="13" spans="1:10" x14ac:dyDescent="0.2">
      <c r="A13" s="7"/>
      <c r="B13" s="9"/>
      <c r="C13" s="9"/>
      <c r="D13" s="9"/>
      <c r="E13" s="9"/>
      <c r="F13" s="9"/>
      <c r="I13" s="12"/>
    </row>
    <row r="14" spans="1:10" x14ac:dyDescent="0.2">
      <c r="A14" s="7"/>
      <c r="B14" s="9"/>
      <c r="C14" s="9"/>
      <c r="D14" s="9"/>
      <c r="E14" s="9"/>
      <c r="F14" s="9"/>
      <c r="G14" s="14" t="s">
        <v>31</v>
      </c>
      <c r="H14" s="11">
        <f>G12/D4</f>
        <v>16.993333333333332</v>
      </c>
      <c r="I14" s="3" t="s">
        <v>36</v>
      </c>
    </row>
    <row r="15" spans="1:10" x14ac:dyDescent="0.2">
      <c r="A15" s="7"/>
      <c r="B15" s="9"/>
      <c r="C15" s="9"/>
      <c r="D15" s="9"/>
      <c r="E15" s="9"/>
      <c r="F15" s="9"/>
      <c r="G15" s="9"/>
      <c r="H15" s="9"/>
      <c r="I15" s="3"/>
    </row>
    <row r="16" spans="1:10" x14ac:dyDescent="0.2">
      <c r="A16" s="7"/>
      <c r="B16" s="9"/>
      <c r="C16" s="9"/>
      <c r="D16" s="9"/>
      <c r="E16" s="9"/>
      <c r="F16" s="9"/>
      <c r="G16" s="9"/>
      <c r="H16" s="9"/>
      <c r="I16" s="3"/>
    </row>
    <row r="17" spans="1:9" x14ac:dyDescent="0.2">
      <c r="A17" s="7"/>
      <c r="B17" s="9"/>
      <c r="C17" s="9"/>
      <c r="D17" s="9"/>
      <c r="E17" s="9"/>
      <c r="F17" s="9"/>
      <c r="G17" s="9"/>
      <c r="H17" s="9"/>
      <c r="I17" s="3"/>
    </row>
    <row r="18" spans="1:9" x14ac:dyDescent="0.2">
      <c r="A18" s="7"/>
      <c r="B18" s="9"/>
      <c r="C18" s="9"/>
      <c r="D18" s="9"/>
      <c r="E18" s="9"/>
      <c r="F18" s="9"/>
      <c r="G18" s="9"/>
      <c r="H18" s="9"/>
      <c r="I18" s="3"/>
    </row>
    <row r="19" spans="1:9" x14ac:dyDescent="0.2">
      <c r="A19" s="1"/>
      <c r="B19" s="2"/>
      <c r="D19" s="1"/>
      <c r="G19" s="1"/>
    </row>
    <row r="20" spans="1:9" x14ac:dyDescent="0.2">
      <c r="A20" s="1"/>
      <c r="B20" s="3"/>
      <c r="D20" s="1"/>
      <c r="G20" s="1"/>
    </row>
    <row r="21" spans="1:9" x14ac:dyDescent="0.2">
      <c r="A21" s="1"/>
      <c r="B21" s="3"/>
    </row>
    <row r="22" spans="1:9" x14ac:dyDescent="0.2">
      <c r="A22" s="1"/>
      <c r="B22" s="3"/>
    </row>
    <row r="23" spans="1:9" x14ac:dyDescent="0.2">
      <c r="A23" s="1"/>
      <c r="B23" s="3"/>
      <c r="C23" s="6"/>
      <c r="D23" s="3"/>
      <c r="E23" s="6"/>
      <c r="F23" s="3"/>
      <c r="G23" s="6"/>
      <c r="H23" s="3"/>
    </row>
    <row r="24" spans="1:9" x14ac:dyDescent="0.2">
      <c r="A24" s="1"/>
      <c r="B24" s="3"/>
      <c r="C24" s="6"/>
      <c r="D24" s="3"/>
      <c r="E24" s="6"/>
      <c r="F24" s="3"/>
      <c r="G24" s="6"/>
      <c r="H24" s="3"/>
    </row>
    <row r="25" spans="1:9" x14ac:dyDescent="0.2">
      <c r="A25" s="1"/>
      <c r="B25" s="3"/>
      <c r="C25" s="1"/>
      <c r="G25" s="6"/>
      <c r="H25" s="3"/>
    </row>
    <row r="26" spans="1:9" x14ac:dyDescent="0.2">
      <c r="A26" s="1"/>
      <c r="B26" s="3"/>
      <c r="C26" s="1"/>
    </row>
    <row r="27" spans="1:9" x14ac:dyDescent="0.2">
      <c r="A27" s="1"/>
      <c r="B27" s="3"/>
      <c r="C27" s="1"/>
    </row>
    <row r="28" spans="1:9" x14ac:dyDescent="0.2">
      <c r="A28" s="1"/>
    </row>
    <row r="29" spans="1:9" x14ac:dyDescent="0.2">
      <c r="A29" s="7"/>
      <c r="B29" s="7"/>
      <c r="C29" s="7"/>
      <c r="D29" s="7"/>
      <c r="E29" s="7"/>
      <c r="F29" s="7"/>
      <c r="G29" s="7"/>
      <c r="H29" s="7"/>
      <c r="I29" s="8"/>
    </row>
    <row r="30" spans="1:9" x14ac:dyDescent="0.2">
      <c r="A30" s="7"/>
      <c r="B30" s="9"/>
      <c r="C30" s="9"/>
      <c r="D30" s="9"/>
      <c r="E30" s="9"/>
      <c r="F30" s="9"/>
      <c r="G30" s="11"/>
      <c r="H30" s="11"/>
      <c r="I30" s="12"/>
    </row>
    <row r="31" spans="1:9" x14ac:dyDescent="0.2">
      <c r="A31" s="7"/>
      <c r="B31" s="3"/>
      <c r="C31" s="3"/>
      <c r="D31" s="3"/>
      <c r="E31" s="3"/>
      <c r="F31" s="3"/>
      <c r="G31" s="11"/>
      <c r="H31" s="11"/>
      <c r="I31" s="12"/>
    </row>
    <row r="32" spans="1:9" x14ac:dyDescent="0.2">
      <c r="A32" s="7"/>
      <c r="B32" s="9"/>
      <c r="C32" s="9"/>
      <c r="D32" s="9"/>
      <c r="E32" s="9"/>
      <c r="F32" s="9"/>
      <c r="G32" s="11"/>
      <c r="H32" s="11"/>
      <c r="I32" s="12"/>
    </row>
    <row r="33" spans="1:9" x14ac:dyDescent="0.2">
      <c r="A33" s="7"/>
      <c r="B33" s="9"/>
      <c r="C33" s="9"/>
      <c r="D33" s="9"/>
      <c r="E33" s="9"/>
      <c r="F33" s="9"/>
      <c r="G33" s="11"/>
      <c r="H33" s="11"/>
      <c r="I33" s="12"/>
    </row>
    <row r="34" spans="1:9" x14ac:dyDescent="0.2">
      <c r="A34" s="7"/>
      <c r="B34" s="9"/>
      <c r="C34" s="9"/>
      <c r="D34" s="9"/>
      <c r="E34" s="9"/>
      <c r="F34" s="9"/>
      <c r="G34" s="11"/>
      <c r="H34" s="11"/>
      <c r="I34" s="12"/>
    </row>
    <row r="35" spans="1:9" x14ac:dyDescent="0.2">
      <c r="A35" s="7"/>
      <c r="B35" s="9"/>
      <c r="C35" s="9"/>
      <c r="D35" s="9"/>
      <c r="E35" s="9"/>
      <c r="F35" s="9"/>
      <c r="G35" s="11"/>
      <c r="H35" s="11"/>
      <c r="I35" s="12"/>
    </row>
    <row r="36" spans="1:9" x14ac:dyDescent="0.2">
      <c r="A36" s="7"/>
      <c r="B36" s="9"/>
      <c r="C36" s="9"/>
      <c r="D36" s="9"/>
      <c r="E36" s="9"/>
      <c r="F36" s="9"/>
      <c r="G36" s="11"/>
      <c r="H36" s="11"/>
      <c r="I36" s="12"/>
    </row>
    <row r="37" spans="1:9" x14ac:dyDescent="0.2">
      <c r="A37" s="7"/>
      <c r="B37" s="9"/>
      <c r="C37" s="9"/>
      <c r="D37" s="9"/>
      <c r="E37" s="9"/>
      <c r="F37" s="9"/>
      <c r="G37" s="11"/>
      <c r="H37" s="11"/>
      <c r="I37" s="12"/>
    </row>
    <row r="38" spans="1:9" x14ac:dyDescent="0.2">
      <c r="A38" s="7"/>
      <c r="B38" s="9"/>
      <c r="C38" s="9"/>
      <c r="D38" s="9"/>
      <c r="E38" s="9"/>
      <c r="F38" s="9"/>
      <c r="G38" s="11"/>
      <c r="H38" s="11"/>
      <c r="I38" s="12"/>
    </row>
    <row r="39" spans="1:9" x14ac:dyDescent="0.2">
      <c r="A39" s="7"/>
      <c r="B39" s="9"/>
      <c r="C39" s="9"/>
      <c r="D39" s="9"/>
      <c r="E39" s="9"/>
      <c r="F39" s="9"/>
      <c r="G39" s="11"/>
      <c r="H39" s="11"/>
      <c r="I39" s="12"/>
    </row>
    <row r="40" spans="1:9" x14ac:dyDescent="0.2">
      <c r="A40" s="7"/>
      <c r="B40" s="9"/>
      <c r="C40" s="9"/>
      <c r="D40" s="9"/>
      <c r="E40" s="7"/>
      <c r="F40" s="13"/>
      <c r="G40" s="11"/>
      <c r="H40" s="11"/>
      <c r="I40" s="12"/>
    </row>
    <row r="41" spans="1:9" x14ac:dyDescent="0.2">
      <c r="A41" s="9"/>
      <c r="B41" s="9"/>
      <c r="C41" s="9"/>
      <c r="D41" s="9"/>
      <c r="E41" s="9"/>
      <c r="F41" s="9"/>
      <c r="G41" s="11"/>
      <c r="H41" s="11"/>
      <c r="I41" s="12"/>
    </row>
    <row r="42" spans="1:9" x14ac:dyDescent="0.2">
      <c r="A42" s="9"/>
      <c r="B42" s="9"/>
      <c r="C42" s="9"/>
      <c r="D42" s="9"/>
      <c r="E42" s="9"/>
      <c r="F42" s="9"/>
      <c r="G42" s="9"/>
      <c r="H42" s="9"/>
      <c r="I42" s="3"/>
    </row>
  </sheetData>
  <pageMargins left="0.75" right="0.75" top="1" bottom="1" header="0.5" footer="0.5"/>
  <pageSetup orientation="landscape" r:id="rId1"/>
  <headerFooter alignWithMargins="0">
    <oddHeader>&amp;A</oddHead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workbookViewId="0">
      <selection activeCell="M30" sqref="M30"/>
    </sheetView>
  </sheetViews>
  <sheetFormatPr defaultRowHeight="12.75" x14ac:dyDescent="0.2"/>
  <cols>
    <col min="2" max="2" width="10.140625" bestFit="1" customWidth="1"/>
  </cols>
  <sheetData>
    <row r="1" spans="1:10" x14ac:dyDescent="0.2">
      <c r="A1" s="1" t="s">
        <v>0</v>
      </c>
      <c r="B1" s="2">
        <v>42285</v>
      </c>
      <c r="D1" s="1" t="s">
        <v>1</v>
      </c>
      <c r="E1" t="s">
        <v>41</v>
      </c>
      <c r="G1" s="1" t="s">
        <v>33</v>
      </c>
      <c r="H1" t="s">
        <v>42</v>
      </c>
    </row>
    <row r="2" spans="1:10" x14ac:dyDescent="0.2">
      <c r="A2" s="1" t="s">
        <v>2</v>
      </c>
      <c r="B2" s="3" t="s">
        <v>34</v>
      </c>
      <c r="D2" s="1" t="s">
        <v>3</v>
      </c>
      <c r="E2" t="s">
        <v>14</v>
      </c>
    </row>
    <row r="3" spans="1:10" x14ac:dyDescent="0.2">
      <c r="A3" s="1" t="s">
        <v>4</v>
      </c>
      <c r="B3" s="4" t="s">
        <v>43</v>
      </c>
    </row>
    <row r="4" spans="1:10" x14ac:dyDescent="0.2">
      <c r="A4" s="1" t="s">
        <v>5</v>
      </c>
      <c r="B4" s="3">
        <v>725</v>
      </c>
      <c r="C4" s="1" t="s">
        <v>6</v>
      </c>
      <c r="D4" s="5">
        <v>30</v>
      </c>
      <c r="E4" t="s">
        <v>40</v>
      </c>
    </row>
    <row r="5" spans="1:10" x14ac:dyDescent="0.2">
      <c r="A5" s="1" t="s">
        <v>7</v>
      </c>
      <c r="B5" s="3">
        <v>730</v>
      </c>
      <c r="C5" s="6" t="s">
        <v>8</v>
      </c>
      <c r="D5" s="3" t="s">
        <v>9</v>
      </c>
      <c r="E5" s="6" t="s">
        <v>8</v>
      </c>
      <c r="F5" s="3" t="s">
        <v>10</v>
      </c>
      <c r="G5" s="6" t="s">
        <v>11</v>
      </c>
      <c r="H5" s="5" t="s">
        <v>45</v>
      </c>
    </row>
    <row r="6" spans="1:10" x14ac:dyDescent="0.2">
      <c r="A6" s="1" t="s">
        <v>12</v>
      </c>
      <c r="B6" s="3">
        <v>735</v>
      </c>
      <c r="C6" s="6" t="s">
        <v>13</v>
      </c>
      <c r="D6" s="3">
        <v>25</v>
      </c>
      <c r="E6" s="6" t="s">
        <v>13</v>
      </c>
      <c r="F6" s="3">
        <v>75</v>
      </c>
      <c r="G6" s="6" t="s">
        <v>14</v>
      </c>
      <c r="H6" s="3" t="s">
        <v>14</v>
      </c>
    </row>
    <row r="7" spans="1:10" x14ac:dyDescent="0.2">
      <c r="A7" s="1" t="s">
        <v>15</v>
      </c>
      <c r="B7" s="4" t="s">
        <v>35</v>
      </c>
      <c r="C7" s="1"/>
      <c r="G7" s="6" t="s">
        <v>14</v>
      </c>
      <c r="H7" s="3" t="s">
        <v>14</v>
      </c>
    </row>
    <row r="8" spans="1:10" x14ac:dyDescent="0.2">
      <c r="A8" s="1" t="s">
        <v>16</v>
      </c>
      <c r="B8" s="3" t="s">
        <v>38</v>
      </c>
      <c r="C8" s="1" t="s">
        <v>17</v>
      </c>
      <c r="D8" t="s">
        <v>55</v>
      </c>
    </row>
    <row r="9" spans="1:10" x14ac:dyDescent="0.2">
      <c r="A9" s="1" t="s">
        <v>18</v>
      </c>
      <c r="B9" s="3">
        <v>2</v>
      </c>
      <c r="C9" s="1" t="s">
        <v>19</v>
      </c>
      <c r="E9" t="s">
        <v>14</v>
      </c>
      <c r="F9" t="s">
        <v>14</v>
      </c>
    </row>
    <row r="10" spans="1:10" x14ac:dyDescent="0.2">
      <c r="A10" s="1"/>
      <c r="D10" t="s">
        <v>14</v>
      </c>
    </row>
    <row r="11" spans="1:10" x14ac:dyDescent="0.2">
      <c r="A11" s="7" t="s">
        <v>20</v>
      </c>
      <c r="B11" s="7" t="s">
        <v>50</v>
      </c>
      <c r="C11" s="7" t="s">
        <v>51</v>
      </c>
      <c r="D11" s="7" t="s">
        <v>52</v>
      </c>
      <c r="E11" s="7" t="s">
        <v>53</v>
      </c>
      <c r="F11" s="7" t="s">
        <v>54</v>
      </c>
      <c r="G11" s="7" t="s">
        <v>26</v>
      </c>
      <c r="H11" s="7" t="s">
        <v>27</v>
      </c>
      <c r="I11" s="8" t="s">
        <v>28</v>
      </c>
      <c r="J11" s="15" t="s">
        <v>32</v>
      </c>
    </row>
    <row r="12" spans="1:10" x14ac:dyDescent="0.2">
      <c r="A12" s="7">
        <v>13</v>
      </c>
      <c r="B12" s="3">
        <v>514</v>
      </c>
      <c r="C12" s="3">
        <v>505</v>
      </c>
      <c r="D12" s="3">
        <v>518</v>
      </c>
      <c r="E12" s="3">
        <v>520</v>
      </c>
      <c r="F12" s="3">
        <v>510</v>
      </c>
      <c r="G12" s="10">
        <f>AVERAGE(B12,C12,D12,E12,F12)</f>
        <v>513.4</v>
      </c>
      <c r="H12" s="11">
        <f>STDEV(B12,C12,D12,E12,F12)</f>
        <v>6.06630035524124</v>
      </c>
      <c r="I12" s="12">
        <f>H12/G12*100</f>
        <v>1.181593368765337</v>
      </c>
      <c r="J12" s="12">
        <f>(MAX(B12:F12)-MIN(B12:F12))/(2*G12)*100</f>
        <v>1.460849240358395</v>
      </c>
    </row>
    <row r="13" spans="1:10" x14ac:dyDescent="0.2">
      <c r="A13" s="7"/>
      <c r="B13" s="9"/>
      <c r="C13" s="9"/>
      <c r="D13" s="9"/>
      <c r="E13" s="9"/>
      <c r="F13" s="9"/>
      <c r="I13" s="12"/>
    </row>
    <row r="14" spans="1:10" x14ac:dyDescent="0.2">
      <c r="A14" s="7"/>
      <c r="B14" s="9"/>
      <c r="C14" s="9"/>
      <c r="D14" s="9"/>
      <c r="E14" s="9"/>
      <c r="F14" s="9"/>
      <c r="G14" s="14" t="s">
        <v>31</v>
      </c>
      <c r="H14" s="11">
        <f>G12/D4</f>
        <v>17.113333333333333</v>
      </c>
      <c r="I14" s="3" t="s">
        <v>36</v>
      </c>
    </row>
    <row r="15" spans="1:10" x14ac:dyDescent="0.2">
      <c r="A15" s="7"/>
      <c r="B15" s="9"/>
      <c r="C15" s="9"/>
      <c r="D15" s="9"/>
      <c r="E15" s="9"/>
      <c r="F15" s="9"/>
      <c r="G15" s="9"/>
      <c r="H15" s="9"/>
      <c r="I15" s="3"/>
    </row>
    <row r="16" spans="1:10" x14ac:dyDescent="0.2">
      <c r="A16" s="7"/>
      <c r="B16" s="9"/>
      <c r="C16" s="9"/>
      <c r="D16" s="9"/>
      <c r="E16" s="9"/>
      <c r="F16" s="9"/>
      <c r="G16" s="9"/>
      <c r="H16" s="9"/>
      <c r="I16" s="3"/>
    </row>
    <row r="17" spans="1:9" x14ac:dyDescent="0.2">
      <c r="A17" s="7"/>
      <c r="B17" s="9"/>
      <c r="C17" s="9"/>
      <c r="D17" s="9"/>
      <c r="E17" s="9"/>
      <c r="F17" s="9"/>
      <c r="G17" s="9"/>
      <c r="H17" s="9"/>
      <c r="I17" s="3"/>
    </row>
    <row r="18" spans="1:9" x14ac:dyDescent="0.2">
      <c r="A18" s="7"/>
      <c r="B18" s="9"/>
      <c r="C18" s="9"/>
      <c r="D18" s="9"/>
      <c r="E18" s="9"/>
      <c r="F18" s="9"/>
      <c r="G18" s="9"/>
      <c r="H18" s="9"/>
      <c r="I18" s="3"/>
    </row>
    <row r="19" spans="1:9" x14ac:dyDescent="0.2">
      <c r="A19" s="1"/>
      <c r="B19" s="2"/>
      <c r="D19" s="1"/>
      <c r="G19" s="1"/>
    </row>
    <row r="20" spans="1:9" x14ac:dyDescent="0.2">
      <c r="A20" s="1"/>
      <c r="B20" s="3"/>
      <c r="D20" s="1"/>
      <c r="G20" s="1"/>
    </row>
    <row r="21" spans="1:9" x14ac:dyDescent="0.2">
      <c r="A21" s="1"/>
      <c r="B21" s="3"/>
    </row>
    <row r="22" spans="1:9" x14ac:dyDescent="0.2">
      <c r="A22" s="1"/>
      <c r="B22" s="3"/>
    </row>
    <row r="23" spans="1:9" x14ac:dyDescent="0.2">
      <c r="A23" s="1"/>
      <c r="B23" s="3"/>
      <c r="C23" s="6"/>
      <c r="D23" s="3"/>
      <c r="E23" s="6"/>
      <c r="F23" s="3"/>
      <c r="G23" s="6"/>
      <c r="H23" s="3"/>
    </row>
    <row r="24" spans="1:9" x14ac:dyDescent="0.2">
      <c r="A24" s="1"/>
      <c r="B24" s="3"/>
      <c r="C24" s="6"/>
      <c r="D24" s="3"/>
      <c r="E24" s="6"/>
      <c r="F24" s="3"/>
      <c r="G24" s="6"/>
      <c r="H24" s="3"/>
    </row>
    <row r="25" spans="1:9" x14ac:dyDescent="0.2">
      <c r="A25" s="1"/>
      <c r="B25" s="3"/>
      <c r="C25" s="1"/>
      <c r="G25" s="6"/>
      <c r="H25" s="3"/>
    </row>
    <row r="26" spans="1:9" x14ac:dyDescent="0.2">
      <c r="A26" s="1"/>
      <c r="B26" s="3"/>
      <c r="C26" s="1"/>
    </row>
    <row r="27" spans="1:9" x14ac:dyDescent="0.2">
      <c r="A27" s="1"/>
      <c r="B27" s="3"/>
      <c r="C27" s="1"/>
    </row>
    <row r="28" spans="1:9" x14ac:dyDescent="0.2">
      <c r="A28" s="1"/>
    </row>
    <row r="29" spans="1:9" x14ac:dyDescent="0.2">
      <c r="A29" s="7"/>
      <c r="B29" s="7"/>
      <c r="C29" s="7"/>
      <c r="D29" s="7"/>
      <c r="E29" s="7"/>
      <c r="F29" s="7"/>
      <c r="G29" s="7"/>
      <c r="H29" s="7"/>
      <c r="I29" s="8"/>
    </row>
    <row r="30" spans="1:9" x14ac:dyDescent="0.2">
      <c r="A30" s="7"/>
      <c r="B30" s="9"/>
      <c r="C30" s="9"/>
      <c r="D30" s="9"/>
      <c r="E30" s="9"/>
      <c r="F30" s="9"/>
      <c r="G30" s="11"/>
      <c r="H30" s="11"/>
      <c r="I30" s="12"/>
    </row>
    <row r="31" spans="1:9" x14ac:dyDescent="0.2">
      <c r="A31" s="7"/>
      <c r="B31" s="3"/>
      <c r="C31" s="3"/>
      <c r="D31" s="3"/>
      <c r="E31" s="3"/>
      <c r="F31" s="3"/>
      <c r="G31" s="11"/>
      <c r="H31" s="11"/>
      <c r="I31" s="12"/>
    </row>
    <row r="32" spans="1:9" x14ac:dyDescent="0.2">
      <c r="A32" s="7"/>
      <c r="B32" s="9"/>
      <c r="C32" s="9"/>
      <c r="D32" s="9"/>
      <c r="E32" s="9"/>
      <c r="F32" s="9"/>
      <c r="G32" s="11"/>
      <c r="H32" s="11"/>
      <c r="I32" s="12"/>
    </row>
    <row r="33" spans="1:9" x14ac:dyDescent="0.2">
      <c r="A33" s="7"/>
      <c r="B33" s="9"/>
      <c r="C33" s="9"/>
      <c r="D33" s="9"/>
      <c r="E33" s="9"/>
      <c r="F33" s="9"/>
      <c r="G33" s="11"/>
      <c r="H33" s="11"/>
      <c r="I33" s="12"/>
    </row>
    <row r="34" spans="1:9" x14ac:dyDescent="0.2">
      <c r="A34" s="7"/>
      <c r="B34" s="9"/>
      <c r="C34" s="9"/>
      <c r="D34" s="9"/>
      <c r="E34" s="9"/>
      <c r="F34" s="9"/>
      <c r="G34" s="11"/>
      <c r="H34" s="11"/>
      <c r="I34" s="12"/>
    </row>
    <row r="35" spans="1:9" x14ac:dyDescent="0.2">
      <c r="A35" s="7"/>
      <c r="B35" s="9"/>
      <c r="C35" s="9"/>
      <c r="D35" s="9"/>
      <c r="E35" s="9"/>
      <c r="F35" s="9"/>
      <c r="G35" s="11"/>
      <c r="H35" s="11"/>
      <c r="I35" s="12"/>
    </row>
    <row r="36" spans="1:9" x14ac:dyDescent="0.2">
      <c r="A36" s="7"/>
      <c r="B36" s="9"/>
      <c r="C36" s="9"/>
      <c r="D36" s="9"/>
      <c r="E36" s="9"/>
      <c r="F36" s="9"/>
      <c r="G36" s="11"/>
      <c r="H36" s="11"/>
      <c r="I36" s="12"/>
    </row>
    <row r="37" spans="1:9" x14ac:dyDescent="0.2">
      <c r="A37" s="7"/>
      <c r="B37" s="9"/>
      <c r="C37" s="9"/>
      <c r="D37" s="9"/>
      <c r="E37" s="9"/>
      <c r="F37" s="9"/>
      <c r="G37" s="11"/>
      <c r="H37" s="11"/>
      <c r="I37" s="12"/>
    </row>
    <row r="38" spans="1:9" x14ac:dyDescent="0.2">
      <c r="A38" s="7"/>
      <c r="B38" s="9"/>
      <c r="C38" s="9"/>
      <c r="D38" s="9"/>
      <c r="E38" s="9"/>
      <c r="F38" s="9"/>
      <c r="G38" s="11"/>
      <c r="H38" s="11"/>
      <c r="I38" s="12"/>
    </row>
    <row r="39" spans="1:9" x14ac:dyDescent="0.2">
      <c r="A39" s="7"/>
      <c r="B39" s="9"/>
      <c r="C39" s="9"/>
      <c r="D39" s="9"/>
      <c r="E39" s="9"/>
      <c r="F39" s="9"/>
      <c r="G39" s="11"/>
      <c r="H39" s="11"/>
      <c r="I39" s="12"/>
    </row>
    <row r="40" spans="1:9" x14ac:dyDescent="0.2">
      <c r="A40" s="7"/>
      <c r="B40" s="9"/>
      <c r="C40" s="9"/>
      <c r="D40" s="9"/>
      <c r="E40" s="7"/>
      <c r="F40" s="13"/>
      <c r="G40" s="11"/>
      <c r="H40" s="11"/>
      <c r="I40" s="12"/>
    </row>
    <row r="41" spans="1:9" x14ac:dyDescent="0.2">
      <c r="A41" s="9"/>
      <c r="B41" s="9"/>
      <c r="C41" s="9"/>
      <c r="D41" s="9"/>
      <c r="E41" s="9"/>
      <c r="F41" s="9"/>
      <c r="G41" s="11"/>
      <c r="H41" s="11"/>
      <c r="I41" s="12"/>
    </row>
    <row r="42" spans="1:9" x14ac:dyDescent="0.2">
      <c r="A42" s="9"/>
      <c r="B42" s="9"/>
      <c r="C42" s="9"/>
      <c r="D42" s="9"/>
      <c r="E42" s="9"/>
      <c r="F42" s="9"/>
      <c r="G42" s="9"/>
      <c r="H42" s="9"/>
      <c r="I42" s="3"/>
    </row>
  </sheetData>
  <pageMargins left="0.75" right="0.75" top="1" bottom="1" header="0.5" footer="0.5"/>
  <pageSetup orientation="landscape" r:id="rId1"/>
  <headerFooter alignWithMargins="0">
    <oddHeader>&amp;A</oddHead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workbookViewId="0">
      <selection activeCell="D23" sqref="D23"/>
    </sheetView>
  </sheetViews>
  <sheetFormatPr defaultRowHeight="12.75" x14ac:dyDescent="0.2"/>
  <cols>
    <col min="2" max="2" width="10.140625" bestFit="1" customWidth="1"/>
  </cols>
  <sheetData>
    <row r="1" spans="1:10" x14ac:dyDescent="0.2">
      <c r="A1" s="1" t="s">
        <v>0</v>
      </c>
      <c r="B1" s="2">
        <v>42390</v>
      </c>
      <c r="D1" s="1" t="s">
        <v>1</v>
      </c>
      <c r="E1" t="s">
        <v>41</v>
      </c>
      <c r="G1" s="1" t="s">
        <v>33</v>
      </c>
      <c r="H1" t="s">
        <v>42</v>
      </c>
    </row>
    <row r="2" spans="1:10" x14ac:dyDescent="0.2">
      <c r="A2" s="1" t="s">
        <v>2</v>
      </c>
      <c r="B2" s="3" t="s">
        <v>34</v>
      </c>
      <c r="D2" s="1" t="s">
        <v>3</v>
      </c>
      <c r="E2" t="s">
        <v>14</v>
      </c>
    </row>
    <row r="3" spans="1:10" x14ac:dyDescent="0.2">
      <c r="A3" s="1" t="s">
        <v>4</v>
      </c>
      <c r="B3" s="4" t="s">
        <v>43</v>
      </c>
    </row>
    <row r="4" spans="1:10" x14ac:dyDescent="0.2">
      <c r="A4" s="1" t="s">
        <v>5</v>
      </c>
      <c r="B4" s="3">
        <v>725</v>
      </c>
      <c r="C4" s="1" t="s">
        <v>6</v>
      </c>
      <c r="D4" s="5">
        <v>30</v>
      </c>
      <c r="E4" t="s">
        <v>40</v>
      </c>
    </row>
    <row r="5" spans="1:10" x14ac:dyDescent="0.2">
      <c r="A5" s="1" t="s">
        <v>7</v>
      </c>
      <c r="B5" s="3">
        <v>730</v>
      </c>
      <c r="C5" s="6" t="s">
        <v>8</v>
      </c>
      <c r="D5" s="3" t="s">
        <v>9</v>
      </c>
      <c r="E5" s="6" t="s">
        <v>8</v>
      </c>
      <c r="F5" s="3" t="s">
        <v>10</v>
      </c>
      <c r="G5" s="6" t="s">
        <v>11</v>
      </c>
      <c r="H5" s="5" t="s">
        <v>45</v>
      </c>
    </row>
    <row r="6" spans="1:10" x14ac:dyDescent="0.2">
      <c r="A6" s="1" t="s">
        <v>12</v>
      </c>
      <c r="B6" s="3">
        <v>735</v>
      </c>
      <c r="C6" s="6" t="s">
        <v>13</v>
      </c>
      <c r="D6" s="3">
        <v>25</v>
      </c>
      <c r="E6" s="6" t="s">
        <v>13</v>
      </c>
      <c r="F6" s="3">
        <v>75</v>
      </c>
      <c r="G6" s="6" t="s">
        <v>14</v>
      </c>
      <c r="H6" s="3" t="s">
        <v>14</v>
      </c>
    </row>
    <row r="7" spans="1:10" x14ac:dyDescent="0.2">
      <c r="A7" s="1" t="s">
        <v>15</v>
      </c>
      <c r="B7" s="4" t="s">
        <v>35</v>
      </c>
      <c r="C7" s="1"/>
      <c r="G7" s="6" t="s">
        <v>14</v>
      </c>
      <c r="H7" s="3" t="s">
        <v>14</v>
      </c>
    </row>
    <row r="8" spans="1:10" x14ac:dyDescent="0.2">
      <c r="A8" s="1" t="s">
        <v>16</v>
      </c>
      <c r="B8" s="3" t="s">
        <v>38</v>
      </c>
      <c r="C8" s="1" t="s">
        <v>17</v>
      </c>
      <c r="D8" t="s">
        <v>55</v>
      </c>
    </row>
    <row r="9" spans="1:10" x14ac:dyDescent="0.2">
      <c r="A9" s="1" t="s">
        <v>18</v>
      </c>
      <c r="B9" s="3">
        <v>2</v>
      </c>
      <c r="C9" s="1" t="s">
        <v>19</v>
      </c>
      <c r="E9" t="s">
        <v>14</v>
      </c>
      <c r="F9" t="s">
        <v>14</v>
      </c>
    </row>
    <row r="10" spans="1:10" x14ac:dyDescent="0.2">
      <c r="A10" s="1"/>
      <c r="D10" t="s">
        <v>14</v>
      </c>
    </row>
    <row r="11" spans="1:10" x14ac:dyDescent="0.2">
      <c r="A11" s="7" t="s">
        <v>20</v>
      </c>
      <c r="B11" s="7" t="s">
        <v>50</v>
      </c>
      <c r="C11" s="7" t="s">
        <v>51</v>
      </c>
      <c r="D11" s="7" t="s">
        <v>52</v>
      </c>
      <c r="E11" s="7" t="s">
        <v>53</v>
      </c>
      <c r="F11" s="7" t="s">
        <v>54</v>
      </c>
      <c r="G11" s="7" t="s">
        <v>26</v>
      </c>
      <c r="H11" s="7" t="s">
        <v>27</v>
      </c>
      <c r="I11" s="8" t="s">
        <v>28</v>
      </c>
      <c r="J11" s="15" t="s">
        <v>32</v>
      </c>
    </row>
    <row r="12" spans="1:10" x14ac:dyDescent="0.2">
      <c r="A12" s="7">
        <v>13</v>
      </c>
      <c r="B12" s="3">
        <v>549</v>
      </c>
      <c r="C12" s="3">
        <v>537</v>
      </c>
      <c r="D12" s="3">
        <v>552</v>
      </c>
      <c r="E12" s="3">
        <v>556</v>
      </c>
      <c r="F12" s="3">
        <v>546</v>
      </c>
      <c r="G12" s="10">
        <f>AVERAGE(B12,C12,D12,E12,F12)</f>
        <v>548</v>
      </c>
      <c r="H12" s="11">
        <f>STDEV(B12,C12,D12,E12,F12)</f>
        <v>7.1763500472036617</v>
      </c>
      <c r="I12" s="12">
        <f>H12/G12*100</f>
        <v>1.3095529283218359</v>
      </c>
      <c r="J12" s="12">
        <f>(MAX(B12:F12)-MIN(B12:F12))/(2*G12)*100</f>
        <v>1.7335766423357664</v>
      </c>
    </row>
    <row r="13" spans="1:10" x14ac:dyDescent="0.2">
      <c r="A13" s="7"/>
      <c r="B13" s="9"/>
      <c r="C13" s="9"/>
      <c r="D13" s="9"/>
      <c r="E13" s="9"/>
      <c r="F13" s="9"/>
      <c r="I13" s="12"/>
    </row>
    <row r="14" spans="1:10" x14ac:dyDescent="0.2">
      <c r="A14" s="7"/>
      <c r="B14" s="9"/>
      <c r="C14" s="9"/>
      <c r="D14" s="9"/>
      <c r="E14" s="9"/>
      <c r="F14" s="9"/>
      <c r="G14" s="14" t="s">
        <v>31</v>
      </c>
      <c r="H14" s="11">
        <f>G12/D4</f>
        <v>18.266666666666666</v>
      </c>
      <c r="I14" s="3" t="s">
        <v>36</v>
      </c>
    </row>
    <row r="15" spans="1:10" x14ac:dyDescent="0.2">
      <c r="A15" s="7"/>
      <c r="B15" s="9"/>
      <c r="C15" s="9"/>
      <c r="D15" s="9"/>
      <c r="E15" s="9"/>
      <c r="F15" s="9"/>
      <c r="G15" s="9"/>
      <c r="H15" s="9"/>
      <c r="I15" s="3"/>
    </row>
    <row r="16" spans="1:10" x14ac:dyDescent="0.2">
      <c r="A16" s="7"/>
      <c r="B16" s="9"/>
      <c r="C16" s="9"/>
      <c r="D16" s="9"/>
      <c r="E16" s="9"/>
      <c r="F16" s="9"/>
      <c r="G16" s="9"/>
      <c r="H16" s="9"/>
      <c r="I16" s="3"/>
    </row>
    <row r="17" spans="1:9" x14ac:dyDescent="0.2">
      <c r="A17" s="7"/>
      <c r="B17" s="9"/>
      <c r="C17" s="9"/>
      <c r="D17" s="9"/>
      <c r="E17" s="9"/>
      <c r="F17" s="9"/>
      <c r="G17" s="9"/>
      <c r="H17" s="9"/>
      <c r="I17" s="3"/>
    </row>
    <row r="18" spans="1:9" x14ac:dyDescent="0.2">
      <c r="A18" s="7"/>
      <c r="B18" s="9"/>
      <c r="C18" s="9"/>
      <c r="D18" s="9"/>
      <c r="E18" s="9"/>
      <c r="F18" s="9"/>
      <c r="G18" s="9"/>
      <c r="H18" s="9"/>
      <c r="I18" s="3"/>
    </row>
    <row r="19" spans="1:9" x14ac:dyDescent="0.2">
      <c r="A19" s="1"/>
      <c r="B19" s="2"/>
      <c r="D19" s="1"/>
      <c r="G19" s="1"/>
    </row>
    <row r="20" spans="1:9" x14ac:dyDescent="0.2">
      <c r="A20" s="1"/>
      <c r="B20" s="3"/>
      <c r="D20" s="1"/>
      <c r="G20" s="1"/>
    </row>
    <row r="21" spans="1:9" x14ac:dyDescent="0.2">
      <c r="A21" s="1"/>
      <c r="B21" s="3"/>
    </row>
    <row r="22" spans="1:9" x14ac:dyDescent="0.2">
      <c r="A22" s="1"/>
      <c r="B22" s="3"/>
    </row>
    <row r="23" spans="1:9" x14ac:dyDescent="0.2">
      <c r="A23" s="1"/>
      <c r="B23" s="3"/>
      <c r="C23" s="6"/>
      <c r="D23" s="3"/>
      <c r="E23" s="6"/>
      <c r="F23" s="3"/>
      <c r="G23" s="6"/>
      <c r="H23" s="3"/>
    </row>
    <row r="24" spans="1:9" x14ac:dyDescent="0.2">
      <c r="A24" s="1"/>
      <c r="B24" s="3"/>
      <c r="C24" s="6"/>
      <c r="D24" s="3"/>
      <c r="E24" s="6"/>
      <c r="F24" s="3"/>
      <c r="G24" s="6"/>
      <c r="H24" s="3"/>
    </row>
    <row r="25" spans="1:9" x14ac:dyDescent="0.2">
      <c r="A25" s="1"/>
      <c r="B25" s="3"/>
      <c r="C25" s="1"/>
      <c r="G25" s="6"/>
      <c r="H25" s="3"/>
    </row>
    <row r="26" spans="1:9" x14ac:dyDescent="0.2">
      <c r="A26" s="1"/>
      <c r="B26" s="3"/>
      <c r="C26" s="1"/>
    </row>
    <row r="27" spans="1:9" x14ac:dyDescent="0.2">
      <c r="A27" s="1"/>
      <c r="B27" s="3"/>
      <c r="C27" s="1"/>
    </row>
    <row r="28" spans="1:9" x14ac:dyDescent="0.2">
      <c r="A28" s="1"/>
    </row>
    <row r="29" spans="1:9" x14ac:dyDescent="0.2">
      <c r="A29" s="7"/>
      <c r="B29" s="7"/>
      <c r="C29" s="7"/>
      <c r="D29" s="7"/>
      <c r="E29" s="7"/>
      <c r="F29" s="7"/>
      <c r="G29" s="7"/>
      <c r="H29" s="7"/>
      <c r="I29" s="8"/>
    </row>
    <row r="30" spans="1:9" x14ac:dyDescent="0.2">
      <c r="A30" s="7"/>
      <c r="B30" s="9"/>
      <c r="C30" s="9"/>
      <c r="D30" s="9"/>
      <c r="E30" s="9"/>
      <c r="F30" s="9"/>
      <c r="G30" s="11"/>
      <c r="H30" s="11"/>
      <c r="I30" s="12"/>
    </row>
    <row r="31" spans="1:9" x14ac:dyDescent="0.2">
      <c r="A31" s="7"/>
      <c r="B31" s="3"/>
      <c r="C31" s="3"/>
      <c r="D31" s="3"/>
      <c r="E31" s="3"/>
      <c r="F31" s="3"/>
      <c r="G31" s="11"/>
      <c r="H31" s="11"/>
      <c r="I31" s="12"/>
    </row>
    <row r="32" spans="1:9" x14ac:dyDescent="0.2">
      <c r="A32" s="7"/>
      <c r="B32" s="9"/>
      <c r="C32" s="9"/>
      <c r="D32" s="9"/>
      <c r="E32" s="9"/>
      <c r="F32" s="9"/>
      <c r="G32" s="11"/>
      <c r="H32" s="11"/>
      <c r="I32" s="12"/>
    </row>
    <row r="33" spans="1:9" x14ac:dyDescent="0.2">
      <c r="A33" s="7"/>
      <c r="B33" s="9"/>
      <c r="C33" s="9"/>
      <c r="D33" s="9"/>
      <c r="E33" s="9"/>
      <c r="F33" s="9"/>
      <c r="G33" s="11"/>
      <c r="H33" s="11"/>
      <c r="I33" s="12"/>
    </row>
    <row r="34" spans="1:9" x14ac:dyDescent="0.2">
      <c r="A34" s="7"/>
      <c r="B34" s="9"/>
      <c r="C34" s="9"/>
      <c r="D34" s="9"/>
      <c r="E34" s="9"/>
      <c r="F34" s="9"/>
      <c r="G34" s="11"/>
      <c r="H34" s="11"/>
      <c r="I34" s="12"/>
    </row>
    <row r="35" spans="1:9" x14ac:dyDescent="0.2">
      <c r="A35" s="7"/>
      <c r="B35" s="9"/>
      <c r="C35" s="9"/>
      <c r="D35" s="9"/>
      <c r="E35" s="9"/>
      <c r="F35" s="9"/>
      <c r="G35" s="11"/>
      <c r="H35" s="11"/>
      <c r="I35" s="12"/>
    </row>
    <row r="36" spans="1:9" x14ac:dyDescent="0.2">
      <c r="A36" s="7"/>
      <c r="B36" s="9"/>
      <c r="C36" s="9"/>
      <c r="D36" s="9"/>
      <c r="E36" s="9"/>
      <c r="F36" s="9"/>
      <c r="G36" s="11"/>
      <c r="H36" s="11"/>
      <c r="I36" s="12"/>
    </row>
    <row r="37" spans="1:9" x14ac:dyDescent="0.2">
      <c r="A37" s="7"/>
      <c r="B37" s="9"/>
      <c r="C37" s="9"/>
      <c r="D37" s="9"/>
      <c r="E37" s="9"/>
      <c r="F37" s="9"/>
      <c r="G37" s="11"/>
      <c r="H37" s="11"/>
      <c r="I37" s="12"/>
    </row>
    <row r="38" spans="1:9" x14ac:dyDescent="0.2">
      <c r="A38" s="7"/>
      <c r="B38" s="9"/>
      <c r="C38" s="9"/>
      <c r="D38" s="9"/>
      <c r="E38" s="9"/>
      <c r="F38" s="9"/>
      <c r="G38" s="11"/>
      <c r="H38" s="11"/>
      <c r="I38" s="12"/>
    </row>
    <row r="39" spans="1:9" x14ac:dyDescent="0.2">
      <c r="A39" s="7"/>
      <c r="B39" s="9"/>
      <c r="C39" s="9"/>
      <c r="D39" s="9"/>
      <c r="E39" s="9"/>
      <c r="F39" s="9"/>
      <c r="G39" s="11"/>
      <c r="H39" s="11"/>
      <c r="I39" s="12"/>
    </row>
    <row r="40" spans="1:9" x14ac:dyDescent="0.2">
      <c r="A40" s="7"/>
      <c r="B40" s="9"/>
      <c r="C40" s="9"/>
      <c r="D40" s="9"/>
      <c r="E40" s="7"/>
      <c r="F40" s="13"/>
      <c r="G40" s="11"/>
      <c r="H40" s="11"/>
      <c r="I40" s="12"/>
    </row>
    <row r="41" spans="1:9" x14ac:dyDescent="0.2">
      <c r="A41" s="9"/>
      <c r="B41" s="9"/>
      <c r="C41" s="9"/>
      <c r="D41" s="9"/>
      <c r="E41" s="9"/>
      <c r="F41" s="9"/>
      <c r="G41" s="11"/>
      <c r="H41" s="11"/>
      <c r="I41" s="12"/>
    </row>
    <row r="42" spans="1:9" x14ac:dyDescent="0.2">
      <c r="A42" s="9"/>
      <c r="B42" s="9"/>
      <c r="C42" s="9"/>
      <c r="D42" s="9"/>
      <c r="E42" s="9"/>
      <c r="F42" s="9"/>
      <c r="G42" s="9"/>
      <c r="H42" s="9"/>
      <c r="I42" s="3"/>
    </row>
  </sheetData>
  <pageMargins left="0.75" right="0.75" top="1" bottom="1" header="0.5" footer="0.5"/>
  <pageSetup orientation="landscape" r:id="rId1"/>
  <headerFooter alignWithMargins="0">
    <oddHeader>&amp;A</oddHead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workbookViewId="0">
      <selection activeCell="F21" sqref="F21"/>
    </sheetView>
  </sheetViews>
  <sheetFormatPr defaultRowHeight="12.75" x14ac:dyDescent="0.2"/>
  <cols>
    <col min="2" max="2" width="10.140625" bestFit="1" customWidth="1"/>
  </cols>
  <sheetData>
    <row r="1" spans="1:10" x14ac:dyDescent="0.2">
      <c r="A1" s="1" t="s">
        <v>0</v>
      </c>
      <c r="B1" s="2">
        <v>42467</v>
      </c>
      <c r="D1" s="1" t="s">
        <v>1</v>
      </c>
      <c r="E1" t="s">
        <v>41</v>
      </c>
      <c r="G1" s="1" t="s">
        <v>33</v>
      </c>
      <c r="H1" t="s">
        <v>42</v>
      </c>
    </row>
    <row r="2" spans="1:10" x14ac:dyDescent="0.2">
      <c r="A2" s="1" t="s">
        <v>2</v>
      </c>
      <c r="B2" s="3" t="s">
        <v>34</v>
      </c>
      <c r="D2" s="1" t="s">
        <v>3</v>
      </c>
      <c r="E2" t="s">
        <v>14</v>
      </c>
    </row>
    <row r="3" spans="1:10" x14ac:dyDescent="0.2">
      <c r="A3" s="1" t="s">
        <v>4</v>
      </c>
      <c r="B3" s="4" t="s">
        <v>43</v>
      </c>
    </row>
    <row r="4" spans="1:10" x14ac:dyDescent="0.2">
      <c r="A4" s="1" t="s">
        <v>5</v>
      </c>
      <c r="B4" s="3">
        <v>725</v>
      </c>
      <c r="C4" s="1" t="s">
        <v>6</v>
      </c>
      <c r="D4" s="5">
        <v>30</v>
      </c>
      <c r="E4" t="s">
        <v>40</v>
      </c>
    </row>
    <row r="5" spans="1:10" x14ac:dyDescent="0.2">
      <c r="A5" s="1" t="s">
        <v>7</v>
      </c>
      <c r="B5" s="3">
        <v>730</v>
      </c>
      <c r="C5" s="6" t="s">
        <v>8</v>
      </c>
      <c r="D5" s="3" t="s">
        <v>9</v>
      </c>
      <c r="E5" s="6" t="s">
        <v>8</v>
      </c>
      <c r="F5" s="3" t="s">
        <v>10</v>
      </c>
      <c r="G5" s="6" t="s">
        <v>11</v>
      </c>
      <c r="H5" s="5" t="s">
        <v>45</v>
      </c>
    </row>
    <row r="6" spans="1:10" x14ac:dyDescent="0.2">
      <c r="A6" s="1" t="s">
        <v>12</v>
      </c>
      <c r="B6" s="3">
        <v>735</v>
      </c>
      <c r="C6" s="6" t="s">
        <v>13</v>
      </c>
      <c r="D6" s="3">
        <v>25</v>
      </c>
      <c r="E6" s="6" t="s">
        <v>13</v>
      </c>
      <c r="F6" s="3">
        <v>75</v>
      </c>
      <c r="G6" s="6" t="s">
        <v>14</v>
      </c>
      <c r="H6" s="3" t="s">
        <v>14</v>
      </c>
    </row>
    <row r="7" spans="1:10" x14ac:dyDescent="0.2">
      <c r="A7" s="1" t="s">
        <v>15</v>
      </c>
      <c r="B7" s="4" t="s">
        <v>35</v>
      </c>
      <c r="C7" s="1"/>
      <c r="G7" s="6" t="s">
        <v>14</v>
      </c>
      <c r="H7" s="3" t="s">
        <v>14</v>
      </c>
    </row>
    <row r="8" spans="1:10" x14ac:dyDescent="0.2">
      <c r="A8" s="1" t="s">
        <v>16</v>
      </c>
      <c r="B8" s="3" t="s">
        <v>38</v>
      </c>
      <c r="C8" s="1" t="s">
        <v>17</v>
      </c>
      <c r="D8" t="s">
        <v>55</v>
      </c>
    </row>
    <row r="9" spans="1:10" x14ac:dyDescent="0.2">
      <c r="A9" s="1" t="s">
        <v>18</v>
      </c>
      <c r="B9" s="3">
        <v>2</v>
      </c>
      <c r="C9" s="1" t="s">
        <v>19</v>
      </c>
      <c r="E9" t="s">
        <v>14</v>
      </c>
      <c r="F9" t="s">
        <v>14</v>
      </c>
    </row>
    <row r="10" spans="1:10" x14ac:dyDescent="0.2">
      <c r="A10" s="1"/>
      <c r="D10" t="s">
        <v>14</v>
      </c>
    </row>
    <row r="11" spans="1:10" x14ac:dyDescent="0.2">
      <c r="A11" s="7" t="s">
        <v>20</v>
      </c>
      <c r="B11" s="7" t="s">
        <v>50</v>
      </c>
      <c r="C11" s="7" t="s">
        <v>51</v>
      </c>
      <c r="D11" s="7" t="s">
        <v>52</v>
      </c>
      <c r="E11" s="7" t="s">
        <v>53</v>
      </c>
      <c r="F11" s="7" t="s">
        <v>54</v>
      </c>
      <c r="G11" s="7" t="s">
        <v>26</v>
      </c>
      <c r="H11" s="7" t="s">
        <v>27</v>
      </c>
      <c r="I11" s="8" t="s">
        <v>28</v>
      </c>
      <c r="J11" s="15" t="s">
        <v>32</v>
      </c>
    </row>
    <row r="12" spans="1:10" x14ac:dyDescent="0.2">
      <c r="A12" s="7">
        <v>13</v>
      </c>
      <c r="B12" s="3">
        <v>537</v>
      </c>
      <c r="C12" s="3">
        <v>527</v>
      </c>
      <c r="D12" s="3">
        <v>540</v>
      </c>
      <c r="E12" s="3">
        <v>543</v>
      </c>
      <c r="F12" s="3">
        <v>537</v>
      </c>
      <c r="G12" s="10">
        <f>AVERAGE(B12,C12,D12,E12,F12)</f>
        <v>536.79999999999995</v>
      </c>
      <c r="H12" s="11">
        <f>STDEV(B12,C12,D12,E12,F12)</f>
        <v>6.0166435825965294</v>
      </c>
      <c r="I12" s="12">
        <f>H12/G12*100</f>
        <v>1.120835242659562</v>
      </c>
      <c r="J12" s="12">
        <f>(MAX(B12:F12)-MIN(B12:F12))/(2*G12)*100</f>
        <v>1.490312965722802</v>
      </c>
    </row>
    <row r="13" spans="1:10" x14ac:dyDescent="0.2">
      <c r="A13" s="7"/>
      <c r="B13" s="9"/>
      <c r="C13" s="9"/>
      <c r="D13" s="9"/>
      <c r="E13" s="9"/>
      <c r="F13" s="9"/>
      <c r="I13" s="12"/>
    </row>
    <row r="14" spans="1:10" x14ac:dyDescent="0.2">
      <c r="A14" s="7"/>
      <c r="B14" s="9"/>
      <c r="C14" s="9"/>
      <c r="D14" s="9"/>
      <c r="E14" s="9"/>
      <c r="F14" s="9"/>
      <c r="G14" s="14" t="s">
        <v>31</v>
      </c>
      <c r="H14" s="11">
        <f>G12/D4</f>
        <v>17.893333333333331</v>
      </c>
      <c r="I14" s="3" t="s">
        <v>36</v>
      </c>
    </row>
    <row r="15" spans="1:10" x14ac:dyDescent="0.2">
      <c r="A15" s="7"/>
      <c r="B15" s="9"/>
      <c r="C15" s="9"/>
      <c r="D15" s="9"/>
      <c r="E15" s="9"/>
      <c r="F15" s="9"/>
      <c r="G15" s="9"/>
      <c r="H15" s="9"/>
      <c r="I15" s="3"/>
    </row>
    <row r="16" spans="1:10" x14ac:dyDescent="0.2">
      <c r="A16" s="7"/>
      <c r="B16" s="9"/>
      <c r="C16" s="9"/>
      <c r="D16" s="9"/>
      <c r="E16" s="9"/>
      <c r="F16" s="9"/>
      <c r="G16" s="9"/>
      <c r="H16" s="9"/>
      <c r="I16" s="3"/>
    </row>
    <row r="17" spans="1:9" x14ac:dyDescent="0.2">
      <c r="A17" s="7"/>
      <c r="B17" s="9"/>
      <c r="C17" s="9"/>
      <c r="D17" s="9"/>
      <c r="E17" s="9"/>
      <c r="F17" s="9"/>
      <c r="G17" s="9"/>
      <c r="H17" s="9"/>
      <c r="I17" s="3"/>
    </row>
    <row r="18" spans="1:9" x14ac:dyDescent="0.2">
      <c r="A18" s="7"/>
      <c r="B18" s="9"/>
      <c r="C18" s="9"/>
      <c r="D18" s="9"/>
      <c r="E18" s="9"/>
      <c r="F18" s="9"/>
      <c r="G18" s="9"/>
      <c r="H18" s="9"/>
      <c r="I18" s="3"/>
    </row>
    <row r="19" spans="1:9" x14ac:dyDescent="0.2">
      <c r="A19" s="1"/>
      <c r="B19" s="2"/>
      <c r="D19" s="1"/>
      <c r="G19" s="1"/>
    </row>
    <row r="20" spans="1:9" x14ac:dyDescent="0.2">
      <c r="A20" s="1"/>
      <c r="B20" s="3"/>
      <c r="D20" s="1"/>
      <c r="G20" s="1"/>
    </row>
    <row r="21" spans="1:9" x14ac:dyDescent="0.2">
      <c r="A21" s="1"/>
      <c r="B21" s="3"/>
    </row>
    <row r="22" spans="1:9" x14ac:dyDescent="0.2">
      <c r="A22" s="1"/>
      <c r="B22" s="3"/>
    </row>
    <row r="23" spans="1:9" x14ac:dyDescent="0.2">
      <c r="A23" s="1"/>
      <c r="B23" s="3"/>
      <c r="C23" s="6"/>
      <c r="D23" s="3"/>
      <c r="E23" s="6"/>
      <c r="F23" s="3"/>
      <c r="G23" s="6"/>
      <c r="H23" s="3"/>
    </row>
    <row r="24" spans="1:9" x14ac:dyDescent="0.2">
      <c r="A24" s="1"/>
      <c r="B24" s="3"/>
      <c r="C24" s="6"/>
      <c r="D24" s="3"/>
      <c r="E24" s="6"/>
      <c r="F24" s="3"/>
      <c r="G24" s="6"/>
      <c r="H24" s="3"/>
    </row>
    <row r="25" spans="1:9" x14ac:dyDescent="0.2">
      <c r="A25" s="1"/>
      <c r="B25" s="3"/>
      <c r="C25" s="1"/>
      <c r="G25" s="6"/>
      <c r="H25" s="3"/>
    </row>
    <row r="26" spans="1:9" x14ac:dyDescent="0.2">
      <c r="A26" s="1"/>
      <c r="B26" s="3"/>
      <c r="C26" s="1"/>
    </row>
    <row r="27" spans="1:9" x14ac:dyDescent="0.2">
      <c r="A27" s="1"/>
      <c r="B27" s="3"/>
      <c r="C27" s="1"/>
    </row>
    <row r="28" spans="1:9" x14ac:dyDescent="0.2">
      <c r="A28" s="1"/>
    </row>
    <row r="29" spans="1:9" x14ac:dyDescent="0.2">
      <c r="A29" s="7"/>
      <c r="B29" s="7"/>
      <c r="C29" s="7"/>
      <c r="D29" s="7"/>
      <c r="E29" s="7"/>
      <c r="F29" s="7"/>
      <c r="G29" s="7"/>
      <c r="H29" s="7"/>
      <c r="I29" s="8"/>
    </row>
    <row r="30" spans="1:9" x14ac:dyDescent="0.2">
      <c r="A30" s="7"/>
      <c r="B30" s="9"/>
      <c r="C30" s="9"/>
      <c r="D30" s="9"/>
      <c r="E30" s="9"/>
      <c r="F30" s="9"/>
      <c r="G30" s="11"/>
      <c r="H30" s="11"/>
      <c r="I30" s="12"/>
    </row>
    <row r="31" spans="1:9" x14ac:dyDescent="0.2">
      <c r="A31" s="7"/>
      <c r="B31" s="3"/>
      <c r="C31" s="3"/>
      <c r="D31" s="3"/>
      <c r="E31" s="3"/>
      <c r="F31" s="3"/>
      <c r="G31" s="11"/>
      <c r="H31" s="11"/>
      <c r="I31" s="12"/>
    </row>
    <row r="32" spans="1:9" x14ac:dyDescent="0.2">
      <c r="A32" s="7"/>
      <c r="B32" s="9"/>
      <c r="C32" s="9"/>
      <c r="D32" s="9"/>
      <c r="E32" s="9"/>
      <c r="F32" s="9"/>
      <c r="G32" s="11"/>
      <c r="H32" s="11"/>
      <c r="I32" s="12"/>
    </row>
    <row r="33" spans="1:9" x14ac:dyDescent="0.2">
      <c r="A33" s="7"/>
      <c r="B33" s="9"/>
      <c r="C33" s="9"/>
      <c r="D33" s="9"/>
      <c r="E33" s="9"/>
      <c r="F33" s="9"/>
      <c r="G33" s="11"/>
      <c r="H33" s="11"/>
      <c r="I33" s="12"/>
    </row>
    <row r="34" spans="1:9" x14ac:dyDescent="0.2">
      <c r="A34" s="7"/>
      <c r="B34" s="9"/>
      <c r="C34" s="9"/>
      <c r="D34" s="9"/>
      <c r="E34" s="9"/>
      <c r="F34" s="9"/>
      <c r="G34" s="11"/>
      <c r="H34" s="11"/>
      <c r="I34" s="12"/>
    </row>
    <row r="35" spans="1:9" x14ac:dyDescent="0.2">
      <c r="A35" s="7"/>
      <c r="B35" s="9"/>
      <c r="C35" s="9"/>
      <c r="D35" s="9"/>
      <c r="E35" s="9"/>
      <c r="F35" s="9"/>
      <c r="G35" s="11"/>
      <c r="H35" s="11"/>
      <c r="I35" s="12"/>
    </row>
    <row r="36" spans="1:9" x14ac:dyDescent="0.2">
      <c r="A36" s="7"/>
      <c r="B36" s="9"/>
      <c r="C36" s="9"/>
      <c r="D36" s="9"/>
      <c r="E36" s="9"/>
      <c r="F36" s="9"/>
      <c r="G36" s="11"/>
      <c r="H36" s="11"/>
      <c r="I36" s="12"/>
    </row>
    <row r="37" spans="1:9" x14ac:dyDescent="0.2">
      <c r="A37" s="7"/>
      <c r="B37" s="9"/>
      <c r="C37" s="9"/>
      <c r="D37" s="9"/>
      <c r="E37" s="9"/>
      <c r="F37" s="9"/>
      <c r="G37" s="11"/>
      <c r="H37" s="11"/>
      <c r="I37" s="12"/>
    </row>
    <row r="38" spans="1:9" x14ac:dyDescent="0.2">
      <c r="A38" s="7"/>
      <c r="B38" s="9"/>
      <c r="C38" s="9"/>
      <c r="D38" s="9"/>
      <c r="E38" s="9"/>
      <c r="F38" s="9"/>
      <c r="G38" s="11"/>
      <c r="H38" s="11"/>
      <c r="I38" s="12"/>
    </row>
    <row r="39" spans="1:9" x14ac:dyDescent="0.2">
      <c r="A39" s="7"/>
      <c r="B39" s="9"/>
      <c r="C39" s="9"/>
      <c r="D39" s="9"/>
      <c r="E39" s="9"/>
      <c r="F39" s="9"/>
      <c r="G39" s="11"/>
      <c r="H39" s="11"/>
      <c r="I39" s="12"/>
    </row>
    <row r="40" spans="1:9" x14ac:dyDescent="0.2">
      <c r="A40" s="7"/>
      <c r="B40" s="9"/>
      <c r="C40" s="9"/>
      <c r="D40" s="9"/>
      <c r="E40" s="7"/>
      <c r="F40" s="13"/>
      <c r="G40" s="11"/>
      <c r="H40" s="11"/>
      <c r="I40" s="12"/>
    </row>
    <row r="41" spans="1:9" x14ac:dyDescent="0.2">
      <c r="A41" s="9"/>
      <c r="B41" s="9"/>
      <c r="C41" s="9"/>
      <c r="D41" s="9"/>
      <c r="E41" s="9"/>
      <c r="F41" s="9"/>
      <c r="G41" s="11"/>
      <c r="H41" s="11"/>
      <c r="I41" s="12"/>
    </row>
    <row r="42" spans="1:9" x14ac:dyDescent="0.2">
      <c r="A42" s="9"/>
      <c r="B42" s="9"/>
      <c r="C42" s="9"/>
      <c r="D42" s="9"/>
      <c r="E42" s="9"/>
      <c r="F42" s="9"/>
      <c r="G42" s="9"/>
      <c r="H42" s="9"/>
      <c r="I42" s="3"/>
    </row>
  </sheetData>
  <pageMargins left="0.75" right="0.75" top="1" bottom="1" header="0.5" footer="0.5"/>
  <pageSetup orientation="landscape" r:id="rId1"/>
  <headerFooter alignWithMargins="0">
    <oddHeader>&amp;A</oddHeader>
  </headerFooter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workbookViewId="0">
      <selection activeCell="F20" sqref="F20"/>
    </sheetView>
  </sheetViews>
  <sheetFormatPr defaultRowHeight="12.75" x14ac:dyDescent="0.2"/>
  <cols>
    <col min="2" max="2" width="10.140625" bestFit="1" customWidth="1"/>
  </cols>
  <sheetData>
    <row r="1" spans="1:10" x14ac:dyDescent="0.2">
      <c r="A1" s="1" t="s">
        <v>0</v>
      </c>
      <c r="B1" s="2">
        <v>42584</v>
      </c>
      <c r="D1" s="1" t="s">
        <v>1</v>
      </c>
      <c r="E1" t="s">
        <v>41</v>
      </c>
      <c r="G1" s="1" t="s">
        <v>33</v>
      </c>
      <c r="H1" t="s">
        <v>42</v>
      </c>
    </row>
    <row r="2" spans="1:10" x14ac:dyDescent="0.2">
      <c r="A2" s="1" t="s">
        <v>2</v>
      </c>
      <c r="B2" s="3" t="s">
        <v>34</v>
      </c>
      <c r="D2" s="1" t="s">
        <v>3</v>
      </c>
      <c r="E2" t="s">
        <v>14</v>
      </c>
    </row>
    <row r="3" spans="1:10" x14ac:dyDescent="0.2">
      <c r="A3" s="1" t="s">
        <v>4</v>
      </c>
      <c r="B3" s="4" t="s">
        <v>43</v>
      </c>
    </row>
    <row r="4" spans="1:10" x14ac:dyDescent="0.2">
      <c r="A4" s="1" t="s">
        <v>5</v>
      </c>
      <c r="B4" s="3">
        <v>725</v>
      </c>
      <c r="C4" s="1" t="s">
        <v>6</v>
      </c>
      <c r="D4" s="5">
        <v>30</v>
      </c>
      <c r="E4" t="s">
        <v>40</v>
      </c>
    </row>
    <row r="5" spans="1:10" x14ac:dyDescent="0.2">
      <c r="A5" s="1" t="s">
        <v>7</v>
      </c>
      <c r="B5" s="3">
        <v>730</v>
      </c>
      <c r="C5" s="6" t="s">
        <v>8</v>
      </c>
      <c r="D5" s="3" t="s">
        <v>9</v>
      </c>
      <c r="E5" s="6" t="s">
        <v>8</v>
      </c>
      <c r="F5" s="3" t="s">
        <v>10</v>
      </c>
      <c r="G5" s="6" t="s">
        <v>11</v>
      </c>
      <c r="H5" s="5" t="s">
        <v>45</v>
      </c>
    </row>
    <row r="6" spans="1:10" x14ac:dyDescent="0.2">
      <c r="A6" s="1" t="s">
        <v>12</v>
      </c>
      <c r="B6" s="3">
        <v>735</v>
      </c>
      <c r="C6" s="6" t="s">
        <v>13</v>
      </c>
      <c r="D6" s="3">
        <v>25</v>
      </c>
      <c r="E6" s="6" t="s">
        <v>13</v>
      </c>
      <c r="F6" s="3">
        <v>75</v>
      </c>
      <c r="G6" s="6" t="s">
        <v>14</v>
      </c>
      <c r="H6" s="3" t="s">
        <v>14</v>
      </c>
    </row>
    <row r="7" spans="1:10" x14ac:dyDescent="0.2">
      <c r="A7" s="1" t="s">
        <v>15</v>
      </c>
      <c r="B7" s="4" t="s">
        <v>35</v>
      </c>
      <c r="C7" s="1"/>
      <c r="G7" s="6" t="s">
        <v>14</v>
      </c>
      <c r="H7" s="3" t="s">
        <v>14</v>
      </c>
    </row>
    <row r="8" spans="1:10" x14ac:dyDescent="0.2">
      <c r="A8" s="1" t="s">
        <v>16</v>
      </c>
      <c r="B8" s="3" t="s">
        <v>38</v>
      </c>
      <c r="C8" s="1" t="s">
        <v>17</v>
      </c>
      <c r="D8" t="s">
        <v>55</v>
      </c>
    </row>
    <row r="9" spans="1:10" x14ac:dyDescent="0.2">
      <c r="A9" s="1" t="s">
        <v>18</v>
      </c>
      <c r="B9" s="3">
        <v>2</v>
      </c>
      <c r="C9" s="1" t="s">
        <v>19</v>
      </c>
      <c r="E9" t="s">
        <v>14</v>
      </c>
      <c r="F9" t="s">
        <v>14</v>
      </c>
    </row>
    <row r="10" spans="1:10" x14ac:dyDescent="0.2">
      <c r="A10" s="1"/>
      <c r="D10" t="s">
        <v>14</v>
      </c>
    </row>
    <row r="11" spans="1:10" x14ac:dyDescent="0.2">
      <c r="A11" s="7" t="s">
        <v>20</v>
      </c>
      <c r="B11" s="7" t="s">
        <v>50</v>
      </c>
      <c r="C11" s="7" t="s">
        <v>51</v>
      </c>
      <c r="D11" s="7" t="s">
        <v>52</v>
      </c>
      <c r="E11" s="7" t="s">
        <v>53</v>
      </c>
      <c r="F11" s="7" t="s">
        <v>54</v>
      </c>
      <c r="G11" s="7" t="s">
        <v>26</v>
      </c>
      <c r="H11" s="7" t="s">
        <v>27</v>
      </c>
      <c r="I11" s="8" t="s">
        <v>28</v>
      </c>
      <c r="J11" s="15" t="s">
        <v>32</v>
      </c>
    </row>
    <row r="12" spans="1:10" x14ac:dyDescent="0.2">
      <c r="A12" s="7">
        <v>13</v>
      </c>
      <c r="B12" s="3">
        <v>529</v>
      </c>
      <c r="C12" s="3">
        <v>516</v>
      </c>
      <c r="D12" s="3">
        <v>532</v>
      </c>
      <c r="E12" s="3">
        <v>539</v>
      </c>
      <c r="F12" s="3">
        <v>528</v>
      </c>
      <c r="G12" s="10">
        <f>AVERAGE(B12,C12,D12,E12,F12)</f>
        <v>528.79999999999995</v>
      </c>
      <c r="H12" s="11">
        <f>STDEV(B12,C12,D12,E12,F12)</f>
        <v>8.3486525858967209</v>
      </c>
      <c r="I12" s="12">
        <f>H12/G12*100</f>
        <v>1.5787920926431016</v>
      </c>
      <c r="J12" s="12">
        <f>(MAX(B12:F12)-MIN(B12:F12))/(2*G12)*100</f>
        <v>2.1747352496217851</v>
      </c>
    </row>
    <row r="13" spans="1:10" x14ac:dyDescent="0.2">
      <c r="A13" s="7"/>
      <c r="B13" s="9"/>
      <c r="C13" s="9"/>
      <c r="D13" s="9"/>
      <c r="E13" s="9"/>
      <c r="F13" s="9"/>
      <c r="I13" s="12"/>
    </row>
    <row r="14" spans="1:10" x14ac:dyDescent="0.2">
      <c r="A14" s="7"/>
      <c r="B14" s="9"/>
      <c r="C14" s="9"/>
      <c r="D14" s="9"/>
      <c r="E14" s="9"/>
      <c r="F14" s="9"/>
      <c r="G14" s="14" t="s">
        <v>31</v>
      </c>
      <c r="H14" s="11">
        <f>G12/D4</f>
        <v>17.626666666666665</v>
      </c>
      <c r="I14" s="3" t="s">
        <v>36</v>
      </c>
    </row>
    <row r="15" spans="1:10" x14ac:dyDescent="0.2">
      <c r="A15" s="7"/>
      <c r="B15" s="9"/>
      <c r="C15" s="9"/>
      <c r="D15" s="9"/>
      <c r="E15" s="9"/>
      <c r="F15" s="9"/>
      <c r="G15" s="9"/>
      <c r="H15" s="9"/>
      <c r="I15" s="3"/>
    </row>
    <row r="16" spans="1:10" x14ac:dyDescent="0.2">
      <c r="A16" s="7"/>
      <c r="B16" s="9"/>
      <c r="C16" s="9"/>
      <c r="D16" s="9"/>
      <c r="E16" s="9"/>
      <c r="F16" s="9"/>
      <c r="G16" s="9"/>
      <c r="H16" s="9"/>
      <c r="I16" s="3"/>
    </row>
    <row r="17" spans="1:9" x14ac:dyDescent="0.2">
      <c r="A17" s="7"/>
      <c r="B17" s="9"/>
      <c r="C17" s="9"/>
      <c r="D17" s="9"/>
      <c r="E17" s="9"/>
      <c r="F17" s="9"/>
      <c r="G17" s="9"/>
      <c r="H17" s="9"/>
      <c r="I17" s="3"/>
    </row>
    <row r="18" spans="1:9" x14ac:dyDescent="0.2">
      <c r="A18" s="7"/>
      <c r="B18" s="9"/>
      <c r="C18" s="9"/>
      <c r="D18" s="9"/>
      <c r="E18" s="9"/>
      <c r="F18" s="9"/>
      <c r="G18" s="9"/>
      <c r="H18" s="9"/>
      <c r="I18" s="3"/>
    </row>
    <row r="19" spans="1:9" x14ac:dyDescent="0.2">
      <c r="A19" s="1"/>
      <c r="B19" s="2"/>
      <c r="D19" s="1"/>
      <c r="G19" s="1"/>
    </row>
    <row r="20" spans="1:9" x14ac:dyDescent="0.2">
      <c r="A20" s="1"/>
      <c r="B20" s="3"/>
      <c r="D20" s="1"/>
      <c r="G20" s="1"/>
    </row>
    <row r="21" spans="1:9" x14ac:dyDescent="0.2">
      <c r="A21" s="1"/>
      <c r="B21" s="3"/>
    </row>
    <row r="22" spans="1:9" x14ac:dyDescent="0.2">
      <c r="A22" s="1"/>
      <c r="B22" s="3"/>
    </row>
    <row r="23" spans="1:9" x14ac:dyDescent="0.2">
      <c r="A23" s="1"/>
      <c r="B23" s="3"/>
      <c r="C23" s="6"/>
      <c r="D23" s="3"/>
      <c r="E23" s="6"/>
      <c r="F23" s="3"/>
      <c r="G23" s="6"/>
      <c r="H23" s="3"/>
    </row>
    <row r="24" spans="1:9" x14ac:dyDescent="0.2">
      <c r="A24" s="1"/>
      <c r="B24" s="3"/>
      <c r="C24" s="6"/>
      <c r="D24" s="3"/>
      <c r="E24" s="6"/>
      <c r="F24" s="3"/>
      <c r="G24" s="6"/>
      <c r="H24" s="3"/>
    </row>
    <row r="25" spans="1:9" x14ac:dyDescent="0.2">
      <c r="A25" s="1"/>
      <c r="B25" s="3"/>
      <c r="C25" s="1"/>
      <c r="G25" s="6"/>
      <c r="H25" s="3"/>
    </row>
    <row r="26" spans="1:9" x14ac:dyDescent="0.2">
      <c r="A26" s="1"/>
      <c r="B26" s="3"/>
      <c r="C26" s="1"/>
    </row>
    <row r="27" spans="1:9" x14ac:dyDescent="0.2">
      <c r="A27" s="1"/>
      <c r="B27" s="3"/>
      <c r="C27" s="1"/>
    </row>
    <row r="28" spans="1:9" x14ac:dyDescent="0.2">
      <c r="A28" s="1"/>
    </row>
    <row r="29" spans="1:9" x14ac:dyDescent="0.2">
      <c r="A29" s="7"/>
      <c r="B29" s="7"/>
      <c r="C29" s="7"/>
      <c r="D29" s="7"/>
      <c r="E29" s="7"/>
      <c r="F29" s="7"/>
      <c r="G29" s="7"/>
      <c r="H29" s="7"/>
      <c r="I29" s="8"/>
    </row>
    <row r="30" spans="1:9" x14ac:dyDescent="0.2">
      <c r="A30" s="7"/>
      <c r="B30" s="9"/>
      <c r="C30" s="9"/>
      <c r="D30" s="9"/>
      <c r="E30" s="9"/>
      <c r="F30" s="9"/>
      <c r="G30" s="11"/>
      <c r="H30" s="11"/>
      <c r="I30" s="12"/>
    </row>
    <row r="31" spans="1:9" x14ac:dyDescent="0.2">
      <c r="A31" s="7"/>
      <c r="B31" s="3"/>
      <c r="C31" s="3"/>
      <c r="D31" s="3"/>
      <c r="E31" s="3"/>
      <c r="F31" s="3"/>
      <c r="G31" s="11"/>
      <c r="H31" s="11"/>
      <c r="I31" s="12"/>
    </row>
    <row r="32" spans="1:9" x14ac:dyDescent="0.2">
      <c r="A32" s="7"/>
      <c r="B32" s="9"/>
      <c r="C32" s="9"/>
      <c r="D32" s="9"/>
      <c r="E32" s="9"/>
      <c r="F32" s="9"/>
      <c r="G32" s="11"/>
      <c r="H32" s="11"/>
      <c r="I32" s="12"/>
    </row>
    <row r="33" spans="1:9" x14ac:dyDescent="0.2">
      <c r="A33" s="7"/>
      <c r="B33" s="9"/>
      <c r="C33" s="9"/>
      <c r="D33" s="9"/>
      <c r="E33" s="9"/>
      <c r="F33" s="9"/>
      <c r="G33" s="11"/>
      <c r="H33" s="11"/>
      <c r="I33" s="12"/>
    </row>
    <row r="34" spans="1:9" x14ac:dyDescent="0.2">
      <c r="A34" s="7"/>
      <c r="B34" s="9"/>
      <c r="C34" s="9"/>
      <c r="D34" s="9"/>
      <c r="E34" s="9"/>
      <c r="F34" s="9"/>
      <c r="G34" s="11"/>
      <c r="H34" s="11"/>
      <c r="I34" s="12"/>
    </row>
    <row r="35" spans="1:9" x14ac:dyDescent="0.2">
      <c r="A35" s="7"/>
      <c r="B35" s="9"/>
      <c r="C35" s="9"/>
      <c r="D35" s="9"/>
      <c r="E35" s="9"/>
      <c r="F35" s="9"/>
      <c r="G35" s="11"/>
      <c r="H35" s="11"/>
      <c r="I35" s="12"/>
    </row>
    <row r="36" spans="1:9" x14ac:dyDescent="0.2">
      <c r="A36" s="7"/>
      <c r="B36" s="9"/>
      <c r="C36" s="9"/>
      <c r="D36" s="9"/>
      <c r="E36" s="9"/>
      <c r="F36" s="9"/>
      <c r="G36" s="11"/>
      <c r="H36" s="11"/>
      <c r="I36" s="12"/>
    </row>
    <row r="37" spans="1:9" x14ac:dyDescent="0.2">
      <c r="A37" s="7"/>
      <c r="B37" s="9"/>
      <c r="C37" s="9"/>
      <c r="D37" s="9"/>
      <c r="E37" s="9"/>
      <c r="F37" s="9"/>
      <c r="G37" s="11"/>
      <c r="H37" s="11"/>
      <c r="I37" s="12"/>
    </row>
    <row r="38" spans="1:9" x14ac:dyDescent="0.2">
      <c r="A38" s="7"/>
      <c r="B38" s="9"/>
      <c r="C38" s="9"/>
      <c r="D38" s="9"/>
      <c r="E38" s="9"/>
      <c r="F38" s="9"/>
      <c r="G38" s="11"/>
      <c r="H38" s="11"/>
      <c r="I38" s="12"/>
    </row>
    <row r="39" spans="1:9" x14ac:dyDescent="0.2">
      <c r="A39" s="7"/>
      <c r="B39" s="9"/>
      <c r="C39" s="9"/>
      <c r="D39" s="9"/>
      <c r="E39" s="9"/>
      <c r="F39" s="9"/>
      <c r="G39" s="11"/>
      <c r="H39" s="11"/>
      <c r="I39" s="12"/>
    </row>
    <row r="40" spans="1:9" x14ac:dyDescent="0.2">
      <c r="A40" s="7"/>
      <c r="B40" s="9"/>
      <c r="C40" s="9"/>
      <c r="D40" s="9"/>
      <c r="E40" s="7"/>
      <c r="F40" s="13"/>
      <c r="G40" s="11"/>
      <c r="H40" s="11"/>
      <c r="I40" s="12"/>
    </row>
    <row r="41" spans="1:9" x14ac:dyDescent="0.2">
      <c r="A41" s="9"/>
      <c r="B41" s="9"/>
      <c r="C41" s="9"/>
      <c r="D41" s="9"/>
      <c r="E41" s="9"/>
      <c r="F41" s="9"/>
      <c r="G41" s="11"/>
      <c r="H41" s="11"/>
      <c r="I41" s="12"/>
    </row>
    <row r="42" spans="1:9" x14ac:dyDescent="0.2">
      <c r="A42" s="9"/>
      <c r="B42" s="9"/>
      <c r="C42" s="9"/>
      <c r="D42" s="9"/>
      <c r="E42" s="9"/>
      <c r="F42" s="9"/>
      <c r="G42" s="9"/>
      <c r="H42" s="9"/>
      <c r="I42" s="3"/>
    </row>
  </sheetData>
  <pageMargins left="0.75" right="0.75" top="1" bottom="1" header="0.5" footer="0.5"/>
  <pageSetup orientation="landscape" r:id="rId1"/>
  <headerFooter alignWithMargins="0">
    <oddHeader>&amp;A</oddHeader>
  </headerFooter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workbookViewId="0">
      <selection activeCell="B13" sqref="B13"/>
    </sheetView>
  </sheetViews>
  <sheetFormatPr defaultRowHeight="12.75" x14ac:dyDescent="0.2"/>
  <cols>
    <col min="2" max="2" width="10.140625" bestFit="1" customWidth="1"/>
  </cols>
  <sheetData>
    <row r="1" spans="1:10" x14ac:dyDescent="0.2">
      <c r="A1" s="1" t="s">
        <v>0</v>
      </c>
      <c r="B1" s="2">
        <v>42660</v>
      </c>
      <c r="D1" s="1" t="s">
        <v>1</v>
      </c>
      <c r="E1" t="s">
        <v>41</v>
      </c>
      <c r="G1" s="1" t="s">
        <v>33</v>
      </c>
      <c r="H1" t="s">
        <v>42</v>
      </c>
    </row>
    <row r="2" spans="1:10" x14ac:dyDescent="0.2">
      <c r="A2" s="1" t="s">
        <v>2</v>
      </c>
      <c r="B2" s="3" t="s">
        <v>34</v>
      </c>
      <c r="D2" s="1" t="s">
        <v>3</v>
      </c>
      <c r="E2" t="s">
        <v>14</v>
      </c>
    </row>
    <row r="3" spans="1:10" x14ac:dyDescent="0.2">
      <c r="A3" s="1" t="s">
        <v>4</v>
      </c>
      <c r="B3" s="4" t="s">
        <v>43</v>
      </c>
    </row>
    <row r="4" spans="1:10" x14ac:dyDescent="0.2">
      <c r="A4" s="1" t="s">
        <v>5</v>
      </c>
      <c r="B4" s="3">
        <v>725</v>
      </c>
      <c r="C4" s="1" t="s">
        <v>6</v>
      </c>
      <c r="D4" s="5">
        <v>30</v>
      </c>
      <c r="E4" t="s">
        <v>40</v>
      </c>
    </row>
    <row r="5" spans="1:10" x14ac:dyDescent="0.2">
      <c r="A5" s="1" t="s">
        <v>7</v>
      </c>
      <c r="B5" s="3">
        <v>730</v>
      </c>
      <c r="C5" s="6" t="s">
        <v>8</v>
      </c>
      <c r="D5" s="3" t="s">
        <v>9</v>
      </c>
      <c r="E5" s="6" t="s">
        <v>8</v>
      </c>
      <c r="F5" s="3" t="s">
        <v>10</v>
      </c>
      <c r="G5" s="6" t="s">
        <v>11</v>
      </c>
      <c r="H5" s="5" t="s">
        <v>45</v>
      </c>
    </row>
    <row r="6" spans="1:10" x14ac:dyDescent="0.2">
      <c r="A6" s="1" t="s">
        <v>12</v>
      </c>
      <c r="B6" s="3">
        <v>735</v>
      </c>
      <c r="C6" s="6" t="s">
        <v>13</v>
      </c>
      <c r="D6" s="3">
        <v>25</v>
      </c>
      <c r="E6" s="6" t="s">
        <v>13</v>
      </c>
      <c r="F6" s="3">
        <v>75</v>
      </c>
      <c r="G6" s="6" t="s">
        <v>14</v>
      </c>
      <c r="H6" s="3" t="s">
        <v>14</v>
      </c>
    </row>
    <row r="7" spans="1:10" x14ac:dyDescent="0.2">
      <c r="A7" s="1" t="s">
        <v>15</v>
      </c>
      <c r="B7" s="4" t="s">
        <v>35</v>
      </c>
      <c r="C7" s="1"/>
      <c r="G7" s="6" t="s">
        <v>14</v>
      </c>
      <c r="H7" s="3" t="s">
        <v>14</v>
      </c>
    </row>
    <row r="8" spans="1:10" x14ac:dyDescent="0.2">
      <c r="A8" s="1" t="s">
        <v>16</v>
      </c>
      <c r="B8" s="3" t="s">
        <v>38</v>
      </c>
      <c r="C8" s="1" t="s">
        <v>17</v>
      </c>
      <c r="D8" t="s">
        <v>55</v>
      </c>
    </row>
    <row r="9" spans="1:10" x14ac:dyDescent="0.2">
      <c r="A9" s="1" t="s">
        <v>18</v>
      </c>
      <c r="B9" s="3">
        <v>2</v>
      </c>
      <c r="C9" s="1" t="s">
        <v>19</v>
      </c>
      <c r="E9" t="s">
        <v>14</v>
      </c>
      <c r="F9" t="s">
        <v>14</v>
      </c>
    </row>
    <row r="10" spans="1:10" x14ac:dyDescent="0.2">
      <c r="A10" s="1"/>
      <c r="D10" t="s">
        <v>14</v>
      </c>
    </row>
    <row r="11" spans="1:10" x14ac:dyDescent="0.2">
      <c r="A11" s="7" t="s">
        <v>20</v>
      </c>
      <c r="B11" s="7" t="s">
        <v>50</v>
      </c>
      <c r="C11" s="7" t="s">
        <v>51</v>
      </c>
      <c r="D11" s="7" t="s">
        <v>52</v>
      </c>
      <c r="E11" s="7" t="s">
        <v>53</v>
      </c>
      <c r="F11" s="7" t="s">
        <v>54</v>
      </c>
      <c r="G11" s="7" t="s">
        <v>26</v>
      </c>
      <c r="H11" s="7" t="s">
        <v>27</v>
      </c>
      <c r="I11" s="8" t="s">
        <v>28</v>
      </c>
      <c r="J11" s="15" t="s">
        <v>32</v>
      </c>
    </row>
    <row r="12" spans="1:10" x14ac:dyDescent="0.2">
      <c r="A12" s="7">
        <v>13</v>
      </c>
      <c r="B12" s="3">
        <v>496</v>
      </c>
      <c r="C12" s="3">
        <v>488</v>
      </c>
      <c r="D12" s="3">
        <v>501</v>
      </c>
      <c r="E12" s="3">
        <v>502</v>
      </c>
      <c r="F12" s="3">
        <v>498</v>
      </c>
      <c r="G12" s="10">
        <f>AVERAGE(B12,C12,D12,E12,F12)</f>
        <v>497</v>
      </c>
      <c r="H12" s="11">
        <f>STDEV(B12,C12,D12,E12,F12)</f>
        <v>5.5677643628300215</v>
      </c>
      <c r="I12" s="12">
        <f>H12/G12*100</f>
        <v>1.1202745196841091</v>
      </c>
      <c r="J12" s="12">
        <f>(MAX(B12:F12)-MIN(B12:F12))/(2*G12)*100</f>
        <v>1.4084507042253522</v>
      </c>
    </row>
    <row r="13" spans="1:10" x14ac:dyDescent="0.2">
      <c r="A13" s="7"/>
      <c r="B13" s="9"/>
      <c r="C13" s="9"/>
      <c r="D13" s="9"/>
      <c r="E13" s="9"/>
      <c r="F13" s="9"/>
      <c r="I13" s="12"/>
    </row>
    <row r="14" spans="1:10" x14ac:dyDescent="0.2">
      <c r="A14" s="7"/>
      <c r="B14" s="9"/>
      <c r="C14" s="9"/>
      <c r="D14" s="9"/>
      <c r="E14" s="9"/>
      <c r="F14" s="9"/>
      <c r="G14" s="14" t="s">
        <v>31</v>
      </c>
      <c r="H14" s="11">
        <f>G12/D4</f>
        <v>16.566666666666666</v>
      </c>
      <c r="I14" s="3" t="s">
        <v>36</v>
      </c>
    </row>
    <row r="15" spans="1:10" x14ac:dyDescent="0.2">
      <c r="A15" s="7"/>
      <c r="B15" s="9"/>
      <c r="C15" s="9"/>
      <c r="D15" s="9"/>
      <c r="E15" s="9"/>
      <c r="F15" s="9"/>
      <c r="G15" s="9"/>
      <c r="H15" s="9"/>
      <c r="I15" s="3"/>
    </row>
    <row r="16" spans="1:10" x14ac:dyDescent="0.2">
      <c r="A16" s="7"/>
      <c r="B16" s="9"/>
      <c r="C16" s="9"/>
      <c r="D16" s="9"/>
      <c r="E16" s="9"/>
      <c r="F16" s="9"/>
      <c r="G16" s="9"/>
      <c r="H16" s="9"/>
      <c r="I16" s="3"/>
    </row>
    <row r="17" spans="1:9" x14ac:dyDescent="0.2">
      <c r="A17" s="7"/>
      <c r="B17" s="9"/>
      <c r="C17" s="9"/>
      <c r="D17" s="9"/>
      <c r="E17" s="9"/>
      <c r="F17" s="9"/>
      <c r="G17" s="9"/>
      <c r="H17" s="9"/>
      <c r="I17" s="3"/>
    </row>
    <row r="18" spans="1:9" x14ac:dyDescent="0.2">
      <c r="A18" s="7"/>
      <c r="B18" s="9"/>
      <c r="C18" s="9"/>
      <c r="D18" s="9"/>
      <c r="E18" s="9"/>
      <c r="F18" s="9"/>
      <c r="G18" s="9"/>
      <c r="H18" s="9"/>
      <c r="I18" s="3"/>
    </row>
    <row r="19" spans="1:9" x14ac:dyDescent="0.2">
      <c r="A19" s="1"/>
      <c r="B19" s="2"/>
      <c r="D19" s="1"/>
      <c r="G19" s="1"/>
    </row>
    <row r="20" spans="1:9" x14ac:dyDescent="0.2">
      <c r="A20" s="1"/>
      <c r="B20" s="3"/>
      <c r="D20" s="1"/>
      <c r="G20" s="1"/>
    </row>
    <row r="21" spans="1:9" x14ac:dyDescent="0.2">
      <c r="A21" s="1"/>
      <c r="B21" s="3"/>
    </row>
    <row r="22" spans="1:9" x14ac:dyDescent="0.2">
      <c r="A22" s="1"/>
      <c r="B22" s="3"/>
    </row>
    <row r="23" spans="1:9" x14ac:dyDescent="0.2">
      <c r="A23" s="1"/>
      <c r="B23" s="3"/>
      <c r="C23" s="6"/>
      <c r="D23" s="3"/>
      <c r="E23" s="6"/>
      <c r="F23" s="3"/>
      <c r="G23" s="6"/>
      <c r="H23" s="3"/>
    </row>
    <row r="24" spans="1:9" x14ac:dyDescent="0.2">
      <c r="A24" s="1"/>
      <c r="B24" s="3"/>
      <c r="C24" s="6"/>
      <c r="D24" s="3"/>
      <c r="E24" s="6"/>
      <c r="F24" s="3"/>
      <c r="G24" s="6"/>
      <c r="H24" s="3"/>
    </row>
    <row r="25" spans="1:9" x14ac:dyDescent="0.2">
      <c r="A25" s="1"/>
      <c r="B25" s="3"/>
      <c r="C25" s="1"/>
      <c r="G25" s="6"/>
      <c r="H25" s="3"/>
    </row>
    <row r="26" spans="1:9" x14ac:dyDescent="0.2">
      <c r="A26" s="1"/>
      <c r="B26" s="3"/>
      <c r="C26" s="1"/>
    </row>
    <row r="27" spans="1:9" x14ac:dyDescent="0.2">
      <c r="A27" s="1"/>
      <c r="B27" s="3"/>
      <c r="C27" s="1"/>
    </row>
    <row r="28" spans="1:9" x14ac:dyDescent="0.2">
      <c r="A28" s="1"/>
    </row>
    <row r="29" spans="1:9" x14ac:dyDescent="0.2">
      <c r="A29" s="7"/>
      <c r="B29" s="7"/>
      <c r="C29" s="7"/>
      <c r="D29" s="7"/>
      <c r="E29" s="7"/>
      <c r="F29" s="7"/>
      <c r="G29" s="7"/>
      <c r="H29" s="7"/>
      <c r="I29" s="8"/>
    </row>
    <row r="30" spans="1:9" x14ac:dyDescent="0.2">
      <c r="A30" s="7"/>
      <c r="B30" s="9"/>
      <c r="C30" s="9"/>
      <c r="D30" s="9"/>
      <c r="E30" s="9"/>
      <c r="F30" s="9"/>
      <c r="G30" s="11"/>
      <c r="H30" s="11"/>
      <c r="I30" s="12"/>
    </row>
    <row r="31" spans="1:9" x14ac:dyDescent="0.2">
      <c r="A31" s="7"/>
      <c r="B31" s="3"/>
      <c r="C31" s="3"/>
      <c r="D31" s="3"/>
      <c r="E31" s="3"/>
      <c r="F31" s="3"/>
      <c r="G31" s="11"/>
      <c r="H31" s="11"/>
      <c r="I31" s="12"/>
    </row>
    <row r="32" spans="1:9" x14ac:dyDescent="0.2">
      <c r="A32" s="7"/>
      <c r="B32" s="9"/>
      <c r="C32" s="9"/>
      <c r="D32" s="9"/>
      <c r="E32" s="9"/>
      <c r="F32" s="9"/>
      <c r="G32" s="11"/>
      <c r="H32" s="11"/>
      <c r="I32" s="12"/>
    </row>
    <row r="33" spans="1:9" x14ac:dyDescent="0.2">
      <c r="A33" s="7"/>
      <c r="B33" s="9"/>
      <c r="C33" s="9"/>
      <c r="D33" s="9"/>
      <c r="E33" s="9"/>
      <c r="F33" s="9"/>
      <c r="G33" s="11"/>
      <c r="H33" s="11"/>
      <c r="I33" s="12"/>
    </row>
    <row r="34" spans="1:9" x14ac:dyDescent="0.2">
      <c r="A34" s="7"/>
      <c r="B34" s="9"/>
      <c r="C34" s="9"/>
      <c r="D34" s="9"/>
      <c r="E34" s="9"/>
      <c r="F34" s="9"/>
      <c r="G34" s="11"/>
      <c r="H34" s="11"/>
      <c r="I34" s="12"/>
    </row>
    <row r="35" spans="1:9" x14ac:dyDescent="0.2">
      <c r="A35" s="7"/>
      <c r="B35" s="9"/>
      <c r="C35" s="9"/>
      <c r="D35" s="9"/>
      <c r="E35" s="9"/>
      <c r="F35" s="9"/>
      <c r="G35" s="11"/>
      <c r="H35" s="11"/>
      <c r="I35" s="12"/>
    </row>
    <row r="36" spans="1:9" x14ac:dyDescent="0.2">
      <c r="A36" s="7"/>
      <c r="B36" s="9"/>
      <c r="C36" s="9"/>
      <c r="D36" s="9"/>
      <c r="E36" s="9"/>
      <c r="F36" s="9"/>
      <c r="G36" s="11"/>
      <c r="H36" s="11"/>
      <c r="I36" s="12"/>
    </row>
    <row r="37" spans="1:9" x14ac:dyDescent="0.2">
      <c r="A37" s="7"/>
      <c r="B37" s="9"/>
      <c r="C37" s="9"/>
      <c r="D37" s="9"/>
      <c r="E37" s="9"/>
      <c r="F37" s="9"/>
      <c r="G37" s="11"/>
      <c r="H37" s="11"/>
      <c r="I37" s="12"/>
    </row>
    <row r="38" spans="1:9" x14ac:dyDescent="0.2">
      <c r="A38" s="7"/>
      <c r="B38" s="9"/>
      <c r="C38" s="9"/>
      <c r="D38" s="9"/>
      <c r="E38" s="9"/>
      <c r="F38" s="9"/>
      <c r="G38" s="11"/>
      <c r="H38" s="11"/>
      <c r="I38" s="12"/>
    </row>
    <row r="39" spans="1:9" x14ac:dyDescent="0.2">
      <c r="A39" s="7"/>
      <c r="B39" s="9"/>
      <c r="C39" s="9"/>
      <c r="D39" s="9"/>
      <c r="E39" s="9"/>
      <c r="F39" s="9"/>
      <c r="G39" s="11"/>
      <c r="H39" s="11"/>
      <c r="I39" s="12"/>
    </row>
    <row r="40" spans="1:9" x14ac:dyDescent="0.2">
      <c r="A40" s="7"/>
      <c r="B40" s="9"/>
      <c r="C40" s="9"/>
      <c r="D40" s="9"/>
      <c r="E40" s="7"/>
      <c r="F40" s="13"/>
      <c r="G40" s="11"/>
      <c r="H40" s="11"/>
      <c r="I40" s="12"/>
    </row>
    <row r="41" spans="1:9" x14ac:dyDescent="0.2">
      <c r="A41" s="9"/>
      <c r="B41" s="9"/>
      <c r="C41" s="9"/>
      <c r="D41" s="9"/>
      <c r="E41" s="9"/>
      <c r="F41" s="9"/>
      <c r="G41" s="11"/>
      <c r="H41" s="11"/>
      <c r="I41" s="12"/>
    </row>
    <row r="42" spans="1:9" x14ac:dyDescent="0.2">
      <c r="A42" s="9"/>
      <c r="B42" s="9"/>
      <c r="C42" s="9"/>
      <c r="D42" s="9"/>
      <c r="E42" s="9"/>
      <c r="F42" s="9"/>
      <c r="G42" s="9"/>
      <c r="H42" s="9"/>
      <c r="I42" s="3"/>
    </row>
  </sheetData>
  <pageMargins left="0.75" right="0.75" top="1" bottom="1" header="0.5" footer="0.5"/>
  <pageSetup orientation="landscape" r:id="rId1"/>
  <headerFooter alignWithMargins="0">
    <oddHeader>&amp;A</oddHeader>
  </headerFooter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workbookViewId="0">
      <selection activeCell="G31" sqref="G31"/>
    </sheetView>
  </sheetViews>
  <sheetFormatPr defaultRowHeight="12.75" x14ac:dyDescent="0.2"/>
  <cols>
    <col min="2" max="2" width="10.140625" bestFit="1" customWidth="1"/>
  </cols>
  <sheetData>
    <row r="1" spans="1:10" x14ac:dyDescent="0.2">
      <c r="A1" s="1" t="s">
        <v>0</v>
      </c>
      <c r="B1" s="2">
        <v>42746</v>
      </c>
      <c r="D1" s="1" t="s">
        <v>1</v>
      </c>
      <c r="E1" t="s">
        <v>41</v>
      </c>
      <c r="G1" s="1" t="s">
        <v>33</v>
      </c>
      <c r="H1" t="s">
        <v>42</v>
      </c>
    </row>
    <row r="2" spans="1:10" x14ac:dyDescent="0.2">
      <c r="A2" s="1" t="s">
        <v>2</v>
      </c>
      <c r="B2" s="3" t="s">
        <v>34</v>
      </c>
      <c r="D2" s="1" t="s">
        <v>3</v>
      </c>
      <c r="E2" t="s">
        <v>14</v>
      </c>
    </row>
    <row r="3" spans="1:10" x14ac:dyDescent="0.2">
      <c r="A3" s="1" t="s">
        <v>4</v>
      </c>
      <c r="B3" s="4" t="s">
        <v>43</v>
      </c>
    </row>
    <row r="4" spans="1:10" x14ac:dyDescent="0.2">
      <c r="A4" s="1" t="s">
        <v>5</v>
      </c>
      <c r="B4" s="3">
        <v>725</v>
      </c>
      <c r="C4" s="1" t="s">
        <v>6</v>
      </c>
      <c r="D4" s="5">
        <v>30</v>
      </c>
      <c r="E4" t="s">
        <v>40</v>
      </c>
    </row>
    <row r="5" spans="1:10" x14ac:dyDescent="0.2">
      <c r="A5" s="1" t="s">
        <v>7</v>
      </c>
      <c r="B5" s="3">
        <v>730</v>
      </c>
      <c r="C5" s="6" t="s">
        <v>8</v>
      </c>
      <c r="D5" s="3" t="s">
        <v>9</v>
      </c>
      <c r="E5" s="6" t="s">
        <v>8</v>
      </c>
      <c r="F5" s="3" t="s">
        <v>10</v>
      </c>
      <c r="G5" s="6" t="s">
        <v>11</v>
      </c>
      <c r="H5" s="5" t="s">
        <v>45</v>
      </c>
    </row>
    <row r="6" spans="1:10" x14ac:dyDescent="0.2">
      <c r="A6" s="1" t="s">
        <v>12</v>
      </c>
      <c r="B6" s="3">
        <v>735</v>
      </c>
      <c r="C6" s="6" t="s">
        <v>13</v>
      </c>
      <c r="D6" s="3">
        <v>25</v>
      </c>
      <c r="E6" s="6" t="s">
        <v>13</v>
      </c>
      <c r="F6" s="3">
        <v>75</v>
      </c>
      <c r="G6" s="6" t="s">
        <v>14</v>
      </c>
      <c r="H6" s="3" t="s">
        <v>14</v>
      </c>
    </row>
    <row r="7" spans="1:10" x14ac:dyDescent="0.2">
      <c r="A7" s="1" t="s">
        <v>15</v>
      </c>
      <c r="B7" s="4" t="s">
        <v>35</v>
      </c>
      <c r="C7" s="1"/>
      <c r="G7" s="6" t="s">
        <v>14</v>
      </c>
      <c r="H7" s="3" t="s">
        <v>14</v>
      </c>
    </row>
    <row r="8" spans="1:10" x14ac:dyDescent="0.2">
      <c r="A8" s="1" t="s">
        <v>16</v>
      </c>
      <c r="B8" s="3" t="s">
        <v>38</v>
      </c>
      <c r="C8" s="1" t="s">
        <v>17</v>
      </c>
      <c r="D8" t="s">
        <v>55</v>
      </c>
    </row>
    <row r="9" spans="1:10" x14ac:dyDescent="0.2">
      <c r="A9" s="1" t="s">
        <v>18</v>
      </c>
      <c r="B9" s="3">
        <v>2</v>
      </c>
      <c r="C9" s="1" t="s">
        <v>19</v>
      </c>
      <c r="E9" t="s">
        <v>14</v>
      </c>
      <c r="F9" t="s">
        <v>14</v>
      </c>
    </row>
    <row r="10" spans="1:10" x14ac:dyDescent="0.2">
      <c r="A10" s="1"/>
      <c r="D10" t="s">
        <v>14</v>
      </c>
    </row>
    <row r="11" spans="1:10" x14ac:dyDescent="0.2">
      <c r="A11" s="7" t="s">
        <v>20</v>
      </c>
      <c r="B11" s="7" t="s">
        <v>50</v>
      </c>
      <c r="C11" s="7" t="s">
        <v>51</v>
      </c>
      <c r="D11" s="7" t="s">
        <v>52</v>
      </c>
      <c r="E11" s="7" t="s">
        <v>53</v>
      </c>
      <c r="F11" s="7" t="s">
        <v>54</v>
      </c>
      <c r="G11" s="7" t="s">
        <v>26</v>
      </c>
      <c r="H11" s="7" t="s">
        <v>27</v>
      </c>
      <c r="I11" s="8" t="s">
        <v>28</v>
      </c>
      <c r="J11" s="15" t="s">
        <v>32</v>
      </c>
    </row>
    <row r="12" spans="1:10" x14ac:dyDescent="0.2">
      <c r="A12" s="7">
        <v>13</v>
      </c>
      <c r="B12" s="3">
        <v>544</v>
      </c>
      <c r="C12" s="3">
        <v>534</v>
      </c>
      <c r="D12" s="3">
        <v>549</v>
      </c>
      <c r="E12" s="3">
        <v>552</v>
      </c>
      <c r="F12" s="3">
        <v>540</v>
      </c>
      <c r="G12" s="10">
        <f>AVERAGE(B12,C12,D12,E12,F12)</f>
        <v>543.79999999999995</v>
      </c>
      <c r="H12" s="11">
        <f>STDEV(B12,C12,D12,E12,F12)</f>
        <v>7.1554175279993268</v>
      </c>
      <c r="I12" s="12">
        <f>H12/G12*100</f>
        <v>1.3158178609781772</v>
      </c>
      <c r="J12" s="12">
        <f>(MAX(B12:F12)-MIN(B12:F12))/(2*G12)*100</f>
        <v>1.6550202280250095</v>
      </c>
    </row>
    <row r="13" spans="1:10" x14ac:dyDescent="0.2">
      <c r="A13" s="7"/>
      <c r="B13" s="9"/>
      <c r="C13" s="9"/>
      <c r="D13" s="9"/>
      <c r="E13" s="9"/>
      <c r="F13" s="9"/>
      <c r="I13" s="12"/>
    </row>
    <row r="14" spans="1:10" x14ac:dyDescent="0.2">
      <c r="A14" s="7"/>
      <c r="B14" s="9"/>
      <c r="C14" s="9"/>
      <c r="D14" s="9"/>
      <c r="E14" s="9"/>
      <c r="F14" s="9"/>
      <c r="G14" s="14" t="s">
        <v>31</v>
      </c>
      <c r="H14" s="11">
        <f>G12/D4</f>
        <v>18.126666666666665</v>
      </c>
      <c r="I14" s="3" t="s">
        <v>36</v>
      </c>
    </row>
    <row r="15" spans="1:10" x14ac:dyDescent="0.2">
      <c r="A15" s="7"/>
      <c r="B15" s="9"/>
      <c r="C15" s="9"/>
      <c r="D15" s="9"/>
      <c r="E15" s="9"/>
      <c r="F15" s="9"/>
      <c r="G15" s="9"/>
      <c r="H15" s="9"/>
      <c r="I15" s="3"/>
    </row>
    <row r="16" spans="1:10" x14ac:dyDescent="0.2">
      <c r="A16" s="7"/>
      <c r="B16" s="9"/>
      <c r="C16" s="9"/>
      <c r="D16" s="9"/>
      <c r="E16" s="9"/>
      <c r="F16" s="9"/>
      <c r="G16" s="9"/>
      <c r="H16" s="9"/>
      <c r="I16" s="3"/>
    </row>
    <row r="17" spans="1:9" x14ac:dyDescent="0.2">
      <c r="A17" s="7"/>
      <c r="B17" s="9"/>
      <c r="C17" s="9"/>
      <c r="D17" s="9"/>
      <c r="E17" s="9"/>
      <c r="F17" s="9"/>
      <c r="G17" s="9"/>
      <c r="H17" s="9"/>
      <c r="I17" s="3"/>
    </row>
    <row r="18" spans="1:9" x14ac:dyDescent="0.2">
      <c r="A18" s="7"/>
      <c r="B18" s="9"/>
      <c r="C18" s="9"/>
      <c r="D18" s="9"/>
      <c r="E18" s="9"/>
      <c r="F18" s="9"/>
      <c r="G18" s="9"/>
      <c r="H18" s="9"/>
      <c r="I18" s="3"/>
    </row>
    <row r="19" spans="1:9" x14ac:dyDescent="0.2">
      <c r="A19" s="1"/>
      <c r="B19" s="2"/>
      <c r="D19" s="1"/>
      <c r="G19" s="1"/>
    </row>
    <row r="20" spans="1:9" x14ac:dyDescent="0.2">
      <c r="A20" s="1"/>
      <c r="B20" s="3"/>
      <c r="D20" s="1"/>
      <c r="G20" s="1"/>
    </row>
    <row r="21" spans="1:9" x14ac:dyDescent="0.2">
      <c r="A21" s="1"/>
      <c r="B21" s="3"/>
    </row>
    <row r="22" spans="1:9" x14ac:dyDescent="0.2">
      <c r="A22" s="1"/>
      <c r="B22" s="3"/>
    </row>
    <row r="23" spans="1:9" x14ac:dyDescent="0.2">
      <c r="A23" s="1"/>
      <c r="B23" s="3"/>
      <c r="C23" s="6"/>
      <c r="D23" s="3"/>
      <c r="E23" s="6"/>
      <c r="F23" s="3"/>
      <c r="G23" s="6"/>
      <c r="H23" s="3"/>
    </row>
    <row r="24" spans="1:9" x14ac:dyDescent="0.2">
      <c r="A24" s="1"/>
      <c r="B24" s="3"/>
      <c r="C24" s="6"/>
      <c r="D24" s="3"/>
      <c r="E24" s="6"/>
      <c r="F24" s="3"/>
      <c r="G24" s="6"/>
      <c r="H24" s="3"/>
    </row>
    <row r="25" spans="1:9" x14ac:dyDescent="0.2">
      <c r="A25" s="1"/>
      <c r="B25" s="3"/>
      <c r="C25" s="1"/>
      <c r="G25" s="6"/>
      <c r="H25" s="3"/>
    </row>
    <row r="26" spans="1:9" x14ac:dyDescent="0.2">
      <c r="A26" s="1"/>
      <c r="B26" s="3"/>
      <c r="C26" s="1"/>
    </row>
    <row r="27" spans="1:9" x14ac:dyDescent="0.2">
      <c r="A27" s="1"/>
      <c r="B27" s="3"/>
      <c r="C27" s="1"/>
    </row>
    <row r="28" spans="1:9" x14ac:dyDescent="0.2">
      <c r="A28" s="1"/>
    </row>
    <row r="29" spans="1:9" x14ac:dyDescent="0.2">
      <c r="A29" s="7"/>
      <c r="B29" s="7"/>
      <c r="C29" s="7"/>
      <c r="D29" s="7"/>
      <c r="E29" s="7"/>
      <c r="F29" s="7"/>
      <c r="G29" s="7"/>
      <c r="H29" s="7"/>
      <c r="I29" s="8"/>
    </row>
    <row r="30" spans="1:9" x14ac:dyDescent="0.2">
      <c r="A30" s="7"/>
      <c r="B30" s="9"/>
      <c r="C30" s="9"/>
      <c r="D30" s="9"/>
      <c r="E30" s="9"/>
      <c r="F30" s="9"/>
      <c r="G30" s="11"/>
      <c r="H30" s="11"/>
      <c r="I30" s="12"/>
    </row>
    <row r="31" spans="1:9" x14ac:dyDescent="0.2">
      <c r="A31" s="7"/>
      <c r="B31" s="3"/>
      <c r="C31" s="3"/>
      <c r="D31" s="3"/>
      <c r="E31" s="3"/>
      <c r="F31" s="3"/>
      <c r="G31" s="11"/>
      <c r="H31" s="11"/>
      <c r="I31" s="12"/>
    </row>
    <row r="32" spans="1:9" x14ac:dyDescent="0.2">
      <c r="A32" s="7"/>
      <c r="B32" s="9"/>
      <c r="C32" s="9"/>
      <c r="D32" s="9"/>
      <c r="E32" s="9"/>
      <c r="F32" s="9"/>
      <c r="G32" s="11"/>
      <c r="H32" s="11"/>
      <c r="I32" s="12"/>
    </row>
    <row r="33" spans="1:9" x14ac:dyDescent="0.2">
      <c r="A33" s="7"/>
      <c r="B33" s="9"/>
      <c r="C33" s="9"/>
      <c r="D33" s="9"/>
      <c r="E33" s="9"/>
      <c r="F33" s="9"/>
      <c r="G33" s="11"/>
      <c r="H33" s="11"/>
      <c r="I33" s="12"/>
    </row>
    <row r="34" spans="1:9" x14ac:dyDescent="0.2">
      <c r="A34" s="7"/>
      <c r="B34" s="9"/>
      <c r="C34" s="9"/>
      <c r="D34" s="9"/>
      <c r="E34" s="9"/>
      <c r="F34" s="9"/>
      <c r="G34" s="11"/>
      <c r="H34" s="11"/>
      <c r="I34" s="12"/>
    </row>
    <row r="35" spans="1:9" x14ac:dyDescent="0.2">
      <c r="A35" s="7"/>
      <c r="B35" s="9"/>
      <c r="C35" s="9"/>
      <c r="D35" s="9"/>
      <c r="E35" s="9"/>
      <c r="F35" s="9"/>
      <c r="G35" s="11"/>
      <c r="H35" s="11"/>
      <c r="I35" s="12"/>
    </row>
    <row r="36" spans="1:9" x14ac:dyDescent="0.2">
      <c r="A36" s="7"/>
      <c r="B36" s="9"/>
      <c r="C36" s="9"/>
      <c r="D36" s="9"/>
      <c r="E36" s="9"/>
      <c r="F36" s="9"/>
      <c r="G36" s="11"/>
      <c r="H36" s="11"/>
      <c r="I36" s="12"/>
    </row>
    <row r="37" spans="1:9" x14ac:dyDescent="0.2">
      <c r="A37" s="7"/>
      <c r="B37" s="9"/>
      <c r="C37" s="9"/>
      <c r="D37" s="9"/>
      <c r="E37" s="9"/>
      <c r="F37" s="9"/>
      <c r="G37" s="11"/>
      <c r="H37" s="11"/>
      <c r="I37" s="12"/>
    </row>
    <row r="38" spans="1:9" x14ac:dyDescent="0.2">
      <c r="A38" s="7"/>
      <c r="B38" s="9"/>
      <c r="C38" s="9"/>
      <c r="D38" s="9"/>
      <c r="E38" s="9"/>
      <c r="F38" s="9"/>
      <c r="G38" s="11"/>
      <c r="H38" s="11"/>
      <c r="I38" s="12"/>
    </row>
    <row r="39" spans="1:9" x14ac:dyDescent="0.2">
      <c r="A39" s="7"/>
      <c r="B39" s="9"/>
      <c r="C39" s="9"/>
      <c r="D39" s="9"/>
      <c r="E39" s="9"/>
      <c r="F39" s="9"/>
      <c r="G39" s="11"/>
      <c r="H39" s="11"/>
      <c r="I39" s="12"/>
    </row>
    <row r="40" spans="1:9" x14ac:dyDescent="0.2">
      <c r="A40" s="7"/>
      <c r="B40" s="9"/>
      <c r="C40" s="9"/>
      <c r="D40" s="9"/>
      <c r="E40" s="7"/>
      <c r="F40" s="13"/>
      <c r="G40" s="11"/>
      <c r="H40" s="11"/>
      <c r="I40" s="12"/>
    </row>
    <row r="41" spans="1:9" x14ac:dyDescent="0.2">
      <c r="A41" s="9"/>
      <c r="B41" s="9"/>
      <c r="C41" s="9"/>
      <c r="D41" s="9"/>
      <c r="E41" s="9"/>
      <c r="F41" s="9"/>
      <c r="G41" s="11"/>
      <c r="H41" s="11"/>
      <c r="I41" s="12"/>
    </row>
    <row r="42" spans="1:9" x14ac:dyDescent="0.2">
      <c r="A42" s="9"/>
      <c r="B42" s="9"/>
      <c r="C42" s="9"/>
      <c r="D42" s="9"/>
      <c r="E42" s="9"/>
      <c r="F42" s="9"/>
      <c r="G42" s="9"/>
      <c r="H42" s="9"/>
      <c r="I42" s="3"/>
    </row>
  </sheetData>
  <pageMargins left="0.75" right="0.75" top="1" bottom="1" header="0.5" footer="0.5"/>
  <pageSetup orientation="landscape" r:id="rId1"/>
  <headerFooter alignWithMargins="0">
    <oddHeader>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44"/>
  <sheetViews>
    <sheetView workbookViewId="0">
      <selection activeCell="B11" sqref="B11:F11"/>
    </sheetView>
  </sheetViews>
  <sheetFormatPr defaultRowHeight="12.75" x14ac:dyDescent="0.2"/>
  <sheetData>
    <row r="1" spans="1:10" x14ac:dyDescent="0.2">
      <c r="A1" s="1" t="s">
        <v>0</v>
      </c>
      <c r="B1" s="2">
        <v>38566</v>
      </c>
      <c r="D1" s="1" t="s">
        <v>1</v>
      </c>
      <c r="E1" t="s">
        <v>41</v>
      </c>
      <c r="G1" s="1" t="s">
        <v>33</v>
      </c>
      <c r="H1" t="s">
        <v>42</v>
      </c>
    </row>
    <row r="2" spans="1:10" x14ac:dyDescent="0.2">
      <c r="A2" s="1" t="s">
        <v>2</v>
      </c>
      <c r="B2" s="3" t="s">
        <v>34</v>
      </c>
      <c r="D2" s="1" t="s">
        <v>3</v>
      </c>
      <c r="E2" t="s">
        <v>14</v>
      </c>
    </row>
    <row r="3" spans="1:10" x14ac:dyDescent="0.2">
      <c r="A3" s="1" t="s">
        <v>4</v>
      </c>
      <c r="B3" s="4" t="s">
        <v>43</v>
      </c>
    </row>
    <row r="4" spans="1:10" x14ac:dyDescent="0.2">
      <c r="A4" s="1" t="s">
        <v>5</v>
      </c>
      <c r="B4" s="3">
        <v>725</v>
      </c>
      <c r="C4" s="1" t="s">
        <v>6</v>
      </c>
      <c r="D4" s="5">
        <v>30</v>
      </c>
      <c r="E4" t="s">
        <v>40</v>
      </c>
    </row>
    <row r="5" spans="1:10" x14ac:dyDescent="0.2">
      <c r="A5" s="1" t="s">
        <v>7</v>
      </c>
      <c r="B5" s="3">
        <v>730</v>
      </c>
      <c r="C5" s="6" t="s">
        <v>8</v>
      </c>
      <c r="D5" s="3" t="s">
        <v>9</v>
      </c>
      <c r="E5" s="6" t="s">
        <v>8</v>
      </c>
      <c r="F5" s="3" t="s">
        <v>10</v>
      </c>
      <c r="G5" s="6" t="s">
        <v>11</v>
      </c>
      <c r="H5" s="5" t="s">
        <v>45</v>
      </c>
    </row>
    <row r="6" spans="1:10" x14ac:dyDescent="0.2">
      <c r="A6" s="1" t="s">
        <v>12</v>
      </c>
      <c r="B6" s="3">
        <v>735</v>
      </c>
      <c r="C6" s="6" t="s">
        <v>13</v>
      </c>
      <c r="D6" s="3">
        <v>25</v>
      </c>
      <c r="E6" s="6" t="s">
        <v>13</v>
      </c>
      <c r="F6" s="3">
        <v>75</v>
      </c>
      <c r="G6" s="6" t="s">
        <v>14</v>
      </c>
      <c r="H6" s="3" t="s">
        <v>14</v>
      </c>
    </row>
    <row r="7" spans="1:10" x14ac:dyDescent="0.2">
      <c r="A7" s="1" t="s">
        <v>15</v>
      </c>
      <c r="B7" s="4" t="s">
        <v>35</v>
      </c>
      <c r="C7" s="1"/>
      <c r="G7" s="6" t="s">
        <v>14</v>
      </c>
      <c r="H7" s="3" t="s">
        <v>14</v>
      </c>
    </row>
    <row r="8" spans="1:10" x14ac:dyDescent="0.2">
      <c r="A8" s="1" t="s">
        <v>16</v>
      </c>
      <c r="B8" s="3" t="s">
        <v>38</v>
      </c>
      <c r="C8" s="1" t="s">
        <v>17</v>
      </c>
      <c r="D8">
        <v>100</v>
      </c>
    </row>
    <row r="9" spans="1:10" x14ac:dyDescent="0.2">
      <c r="A9" s="1" t="s">
        <v>18</v>
      </c>
      <c r="B9" s="3">
        <v>5</v>
      </c>
      <c r="C9" s="1" t="s">
        <v>19</v>
      </c>
      <c r="D9" t="s">
        <v>37</v>
      </c>
      <c r="E9">
        <v>1.96</v>
      </c>
    </row>
    <row r="10" spans="1:10" x14ac:dyDescent="0.2">
      <c r="A10" s="1"/>
      <c r="D10" t="s">
        <v>14</v>
      </c>
    </row>
    <row r="11" spans="1:10" x14ac:dyDescent="0.2">
      <c r="A11" s="7" t="s">
        <v>20</v>
      </c>
      <c r="B11" s="7" t="s">
        <v>50</v>
      </c>
      <c r="C11" s="7" t="s">
        <v>51</v>
      </c>
      <c r="D11" s="7" t="s">
        <v>52</v>
      </c>
      <c r="E11" s="7" t="s">
        <v>53</v>
      </c>
      <c r="F11" s="7" t="s">
        <v>54</v>
      </c>
      <c r="G11" s="7" t="s">
        <v>26</v>
      </c>
      <c r="H11" s="7" t="s">
        <v>27</v>
      </c>
      <c r="I11" s="8" t="s">
        <v>28</v>
      </c>
      <c r="J11" s="15" t="s">
        <v>32</v>
      </c>
    </row>
    <row r="12" spans="1:10" x14ac:dyDescent="0.2">
      <c r="A12" s="7">
        <v>5</v>
      </c>
      <c r="B12" s="3">
        <v>459</v>
      </c>
      <c r="C12" s="3">
        <v>472</v>
      </c>
      <c r="D12" s="3">
        <v>456</v>
      </c>
      <c r="E12" s="3">
        <v>464</v>
      </c>
      <c r="F12" s="3">
        <v>468</v>
      </c>
      <c r="G12" s="10">
        <f>AVERAGE(B12,C12,D12,E12,F12)</f>
        <v>463.8</v>
      </c>
      <c r="H12" s="11">
        <f>STDEV(B12,C12,D12,E12,F12)</f>
        <v>6.4961527075646854</v>
      </c>
      <c r="I12" s="12">
        <f>H12/G12*100</f>
        <v>1.4006366338000615</v>
      </c>
      <c r="J12" s="12">
        <f>(MAX(B12:F12)-MIN(B12:F12))/(2*G12)*100</f>
        <v>1.7248814144027595</v>
      </c>
    </row>
    <row r="13" spans="1:10" x14ac:dyDescent="0.2">
      <c r="A13" s="7">
        <v>20</v>
      </c>
      <c r="B13" s="3">
        <v>472</v>
      </c>
      <c r="C13" s="3">
        <v>483</v>
      </c>
      <c r="D13" s="3">
        <v>470</v>
      </c>
      <c r="E13" s="3">
        <v>477</v>
      </c>
      <c r="F13" s="3">
        <v>480</v>
      </c>
      <c r="G13" s="10">
        <f>AVERAGE(B13,C13,D13,E13,F13)</f>
        <v>476.4</v>
      </c>
      <c r="H13" s="11">
        <f>STDEV(B13,C13,D13,E13,F13)</f>
        <v>5.4129474410897434</v>
      </c>
      <c r="I13" s="12">
        <f>H13/G13*100</f>
        <v>1.1362190262572929</v>
      </c>
      <c r="J13" s="12">
        <f>(MAX(B13:F13)-MIN(B13:F13))/(2*G13)*100</f>
        <v>1.3643996641477749</v>
      </c>
    </row>
    <row r="14" spans="1:10" x14ac:dyDescent="0.2">
      <c r="A14" s="7"/>
      <c r="B14" s="9"/>
      <c r="C14" s="9"/>
      <c r="D14" s="9"/>
      <c r="E14" s="7" t="s">
        <v>29</v>
      </c>
      <c r="F14" s="13" t="s">
        <v>30</v>
      </c>
      <c r="G14" s="10">
        <f>AVERAGE(B12:F13)</f>
        <v>470.1</v>
      </c>
      <c r="H14" s="11">
        <f>STDEV(B12:F13)</f>
        <v>8.7107851412933943</v>
      </c>
      <c r="I14" s="12">
        <f>H14/G14*100</f>
        <v>1.8529642929788117</v>
      </c>
      <c r="J14" s="12">
        <f>(MAX(B12:F13)-MIN(B12:F13))/(2*G14)*100</f>
        <v>2.8717294192724951</v>
      </c>
    </row>
    <row r="15" spans="1:10" x14ac:dyDescent="0.2">
      <c r="A15" s="7"/>
      <c r="B15" s="9"/>
      <c r="C15" s="9"/>
      <c r="D15" s="9"/>
      <c r="E15" s="9"/>
      <c r="F15" s="9"/>
      <c r="I15" s="12"/>
    </row>
    <row r="16" spans="1:10" x14ac:dyDescent="0.2">
      <c r="A16" s="7"/>
      <c r="B16" s="9"/>
      <c r="C16" s="9"/>
      <c r="D16" s="9"/>
      <c r="E16" s="9"/>
      <c r="F16" s="9"/>
      <c r="G16" s="14" t="s">
        <v>31</v>
      </c>
      <c r="H16" s="11">
        <f>G14/D4</f>
        <v>15.67</v>
      </c>
      <c r="I16" s="3" t="s">
        <v>36</v>
      </c>
    </row>
    <row r="17" spans="1:9" x14ac:dyDescent="0.2">
      <c r="A17" s="7"/>
      <c r="B17" s="9"/>
      <c r="C17" s="9"/>
      <c r="D17" s="9"/>
      <c r="E17" s="9"/>
      <c r="F17" s="9"/>
      <c r="G17" s="9"/>
      <c r="H17" s="9"/>
      <c r="I17" s="3"/>
    </row>
    <row r="18" spans="1:9" x14ac:dyDescent="0.2">
      <c r="A18" s="7"/>
      <c r="B18" s="9"/>
      <c r="C18" s="9"/>
      <c r="D18" s="9"/>
      <c r="E18" s="9"/>
      <c r="F18" s="9"/>
      <c r="G18" s="9"/>
      <c r="H18" s="9"/>
      <c r="I18" s="3"/>
    </row>
    <row r="19" spans="1:9" x14ac:dyDescent="0.2">
      <c r="A19" s="7"/>
      <c r="B19" s="9"/>
      <c r="C19" s="9"/>
      <c r="D19" s="9"/>
      <c r="E19" s="9"/>
      <c r="F19" s="9"/>
      <c r="G19" s="9"/>
      <c r="H19" s="9"/>
      <c r="I19" s="3"/>
    </row>
    <row r="20" spans="1:9" x14ac:dyDescent="0.2">
      <c r="A20" s="7"/>
      <c r="B20" s="9"/>
      <c r="C20" s="9"/>
      <c r="D20" s="9"/>
      <c r="E20" s="9"/>
      <c r="F20" s="9"/>
      <c r="G20" s="9"/>
      <c r="H20" s="9"/>
      <c r="I20" s="3"/>
    </row>
    <row r="21" spans="1:9" x14ac:dyDescent="0.2">
      <c r="A21" s="1"/>
      <c r="B21" s="2"/>
      <c r="D21" s="1"/>
      <c r="G21" s="1"/>
    </row>
    <row r="22" spans="1:9" x14ac:dyDescent="0.2">
      <c r="A22" s="1"/>
      <c r="B22" s="3"/>
      <c r="D22" s="1"/>
      <c r="G22" s="1"/>
    </row>
    <row r="23" spans="1:9" x14ac:dyDescent="0.2">
      <c r="A23" s="1"/>
      <c r="B23" s="3"/>
    </row>
    <row r="24" spans="1:9" x14ac:dyDescent="0.2">
      <c r="A24" s="1"/>
      <c r="B24" s="3"/>
    </row>
    <row r="25" spans="1:9" x14ac:dyDescent="0.2">
      <c r="A25" s="1"/>
      <c r="B25" s="3"/>
      <c r="C25" s="6"/>
      <c r="D25" s="3"/>
      <c r="E25" s="6"/>
      <c r="F25" s="3"/>
      <c r="G25" s="6"/>
      <c r="H25" s="3"/>
    </row>
    <row r="26" spans="1:9" x14ac:dyDescent="0.2">
      <c r="A26" s="1"/>
      <c r="B26" s="3"/>
      <c r="C26" s="6"/>
      <c r="D26" s="3"/>
      <c r="E26" s="6"/>
      <c r="F26" s="3"/>
      <c r="G26" s="6"/>
      <c r="H26" s="3"/>
    </row>
    <row r="27" spans="1:9" x14ac:dyDescent="0.2">
      <c r="A27" s="1"/>
      <c r="B27" s="3"/>
      <c r="C27" s="1"/>
      <c r="G27" s="6"/>
      <c r="H27" s="3"/>
    </row>
    <row r="28" spans="1:9" x14ac:dyDescent="0.2">
      <c r="A28" s="1"/>
      <c r="B28" s="3"/>
      <c r="C28" s="1"/>
    </row>
    <row r="29" spans="1:9" x14ac:dyDescent="0.2">
      <c r="A29" s="1"/>
      <c r="B29" s="3"/>
      <c r="C29" s="1"/>
    </row>
    <row r="30" spans="1:9" x14ac:dyDescent="0.2">
      <c r="A30" s="1"/>
    </row>
    <row r="31" spans="1:9" x14ac:dyDescent="0.2">
      <c r="A31" s="7"/>
      <c r="B31" s="7"/>
      <c r="C31" s="7"/>
      <c r="D31" s="7"/>
      <c r="E31" s="7"/>
      <c r="F31" s="7"/>
      <c r="G31" s="7"/>
      <c r="H31" s="7"/>
      <c r="I31" s="8"/>
    </row>
    <row r="32" spans="1:9" x14ac:dyDescent="0.2">
      <c r="A32" s="7"/>
      <c r="B32" s="9"/>
      <c r="C32" s="9"/>
      <c r="D32" s="9"/>
      <c r="E32" s="9"/>
      <c r="F32" s="9"/>
      <c r="G32" s="11"/>
      <c r="H32" s="11"/>
      <c r="I32" s="12"/>
    </row>
    <row r="33" spans="1:9" x14ac:dyDescent="0.2">
      <c r="A33" s="7"/>
      <c r="B33" s="3"/>
      <c r="C33" s="3"/>
      <c r="D33" s="3"/>
      <c r="E33" s="3"/>
      <c r="F33" s="3"/>
      <c r="G33" s="11"/>
      <c r="H33" s="11"/>
      <c r="I33" s="12"/>
    </row>
    <row r="34" spans="1:9" x14ac:dyDescent="0.2">
      <c r="A34" s="7"/>
      <c r="B34" s="9"/>
      <c r="C34" s="9"/>
      <c r="D34" s="9"/>
      <c r="E34" s="9"/>
      <c r="F34" s="9"/>
      <c r="G34" s="11"/>
      <c r="H34" s="11"/>
      <c r="I34" s="12"/>
    </row>
    <row r="35" spans="1:9" x14ac:dyDescent="0.2">
      <c r="A35" s="7"/>
      <c r="B35" s="9"/>
      <c r="C35" s="9"/>
      <c r="D35" s="9"/>
      <c r="E35" s="9"/>
      <c r="F35" s="9"/>
      <c r="G35" s="11"/>
      <c r="H35" s="11"/>
      <c r="I35" s="12"/>
    </row>
    <row r="36" spans="1:9" x14ac:dyDescent="0.2">
      <c r="A36" s="7"/>
      <c r="B36" s="9"/>
      <c r="C36" s="9"/>
      <c r="D36" s="9"/>
      <c r="E36" s="9"/>
      <c r="F36" s="9"/>
      <c r="G36" s="11"/>
      <c r="H36" s="11"/>
      <c r="I36" s="12"/>
    </row>
    <row r="37" spans="1:9" x14ac:dyDescent="0.2">
      <c r="A37" s="7"/>
      <c r="B37" s="9"/>
      <c r="C37" s="9"/>
      <c r="D37" s="9"/>
      <c r="E37" s="9"/>
      <c r="F37" s="9"/>
      <c r="G37" s="11"/>
      <c r="H37" s="11"/>
      <c r="I37" s="12"/>
    </row>
    <row r="38" spans="1:9" x14ac:dyDescent="0.2">
      <c r="A38" s="7"/>
      <c r="B38" s="9"/>
      <c r="C38" s="9"/>
      <c r="D38" s="9"/>
      <c r="E38" s="9"/>
      <c r="F38" s="9"/>
      <c r="G38" s="11"/>
      <c r="H38" s="11"/>
      <c r="I38" s="12"/>
    </row>
    <row r="39" spans="1:9" x14ac:dyDescent="0.2">
      <c r="A39" s="7"/>
      <c r="B39" s="9"/>
      <c r="C39" s="9"/>
      <c r="D39" s="9"/>
      <c r="E39" s="9"/>
      <c r="F39" s="9"/>
      <c r="G39" s="11"/>
      <c r="H39" s="11"/>
      <c r="I39" s="12"/>
    </row>
    <row r="40" spans="1:9" x14ac:dyDescent="0.2">
      <c r="A40" s="7"/>
      <c r="B40" s="9"/>
      <c r="C40" s="9"/>
      <c r="D40" s="9"/>
      <c r="E40" s="9"/>
      <c r="F40" s="9"/>
      <c r="G40" s="11"/>
      <c r="H40" s="11"/>
      <c r="I40" s="12"/>
    </row>
    <row r="41" spans="1:9" x14ac:dyDescent="0.2">
      <c r="A41" s="7"/>
      <c r="B41" s="9"/>
      <c r="C41" s="9"/>
      <c r="D41" s="9"/>
      <c r="E41" s="9"/>
      <c r="F41" s="9"/>
      <c r="G41" s="11"/>
      <c r="H41" s="11"/>
      <c r="I41" s="12"/>
    </row>
    <row r="42" spans="1:9" x14ac:dyDescent="0.2">
      <c r="A42" s="7"/>
      <c r="B42" s="9"/>
      <c r="C42" s="9"/>
      <c r="D42" s="9"/>
      <c r="E42" s="7"/>
      <c r="F42" s="13"/>
      <c r="G42" s="11"/>
      <c r="H42" s="11"/>
      <c r="I42" s="12"/>
    </row>
    <row r="43" spans="1:9" x14ac:dyDescent="0.2">
      <c r="A43" s="9"/>
      <c r="B43" s="9"/>
      <c r="C43" s="9"/>
      <c r="D43" s="9"/>
      <c r="E43" s="9"/>
      <c r="F43" s="9"/>
      <c r="G43" s="11"/>
      <c r="H43" s="11"/>
      <c r="I43" s="12"/>
    </row>
    <row r="44" spans="1:9" x14ac:dyDescent="0.2">
      <c r="A44" s="9"/>
      <c r="B44" s="9"/>
      <c r="C44" s="9"/>
      <c r="D44" s="9"/>
      <c r="E44" s="9"/>
      <c r="F44" s="9"/>
      <c r="G44" s="9"/>
      <c r="H44" s="9"/>
      <c r="I44" s="3"/>
    </row>
  </sheetData>
  <phoneticPr fontId="0" type="noConversion"/>
  <pageMargins left="0.75" right="0.75" top="1" bottom="1" header="0.5" footer="0.5"/>
  <pageSetup orientation="landscape" r:id="rId1"/>
  <headerFooter alignWithMargins="0">
    <oddHeader>&amp;A</oddHeader>
  </headerFooter>
  <drawing r:id="rId2"/>
  <legacyDrawing r:id="rId3"/>
  <oleObjects>
    <mc:AlternateContent xmlns:mc="http://schemas.openxmlformats.org/markup-compatibility/2006">
      <mc:Choice Requires="x14">
        <oleObject progId="Paint.Picture" shapeId="13313" r:id="rId4">
          <objectPr defaultSize="0" autoPict="0" r:id="rId5">
            <anchor moveWithCells="1">
              <from>
                <xdr:col>0</xdr:col>
                <xdr:colOff>57150</xdr:colOff>
                <xdr:row>13</xdr:row>
                <xdr:rowOff>85725</xdr:rowOff>
              </from>
              <to>
                <xdr:col>2</xdr:col>
                <xdr:colOff>266700</xdr:colOff>
                <xdr:row>19</xdr:row>
                <xdr:rowOff>142875</xdr:rowOff>
              </to>
            </anchor>
          </objectPr>
        </oleObject>
      </mc:Choice>
      <mc:Fallback>
        <oleObject progId="Paint.Picture" shapeId="13313" r:id="rId4"/>
      </mc:Fallback>
    </mc:AlternateContent>
    <mc:AlternateContent xmlns:mc="http://schemas.openxmlformats.org/markup-compatibility/2006">
      <mc:Choice Requires="x14">
        <oleObject progId="Paint.Picture" shapeId="13314" r:id="rId6">
          <objectPr defaultSize="0" autoPict="0" r:id="rId7">
            <anchor moveWithCells="1">
              <from>
                <xdr:col>0</xdr:col>
                <xdr:colOff>57150</xdr:colOff>
                <xdr:row>13</xdr:row>
                <xdr:rowOff>85725</xdr:rowOff>
              </from>
              <to>
                <xdr:col>2</xdr:col>
                <xdr:colOff>266700</xdr:colOff>
                <xdr:row>19</xdr:row>
                <xdr:rowOff>142875</xdr:rowOff>
              </to>
            </anchor>
          </objectPr>
        </oleObject>
      </mc:Choice>
      <mc:Fallback>
        <oleObject progId="Paint.Picture" shapeId="13314" r:id="rId6"/>
      </mc:Fallback>
    </mc:AlternateContent>
  </oleObjects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workbookViewId="0">
      <selection activeCell="E17" sqref="E17"/>
    </sheetView>
  </sheetViews>
  <sheetFormatPr defaultRowHeight="12.75" x14ac:dyDescent="0.2"/>
  <cols>
    <col min="2" max="2" width="10.140625" bestFit="1" customWidth="1"/>
  </cols>
  <sheetData>
    <row r="1" spans="1:10" x14ac:dyDescent="0.2">
      <c r="A1" s="1" t="s">
        <v>0</v>
      </c>
      <c r="B1" s="2">
        <v>42842</v>
      </c>
      <c r="D1" s="1" t="s">
        <v>1</v>
      </c>
      <c r="E1" t="s">
        <v>41</v>
      </c>
      <c r="G1" s="1" t="s">
        <v>33</v>
      </c>
      <c r="H1" t="s">
        <v>42</v>
      </c>
    </row>
    <row r="2" spans="1:10" x14ac:dyDescent="0.2">
      <c r="A2" s="1" t="s">
        <v>2</v>
      </c>
      <c r="B2" s="3" t="s">
        <v>34</v>
      </c>
      <c r="D2" s="1" t="s">
        <v>3</v>
      </c>
      <c r="E2" t="s">
        <v>14</v>
      </c>
    </row>
    <row r="3" spans="1:10" x14ac:dyDescent="0.2">
      <c r="A3" s="1" t="s">
        <v>4</v>
      </c>
      <c r="B3" s="4" t="s">
        <v>43</v>
      </c>
    </row>
    <row r="4" spans="1:10" x14ac:dyDescent="0.2">
      <c r="A4" s="1" t="s">
        <v>5</v>
      </c>
      <c r="B4" s="3">
        <v>725</v>
      </c>
      <c r="C4" s="1" t="s">
        <v>6</v>
      </c>
      <c r="D4" s="5">
        <v>30</v>
      </c>
      <c r="E4" t="s">
        <v>40</v>
      </c>
    </row>
    <row r="5" spans="1:10" x14ac:dyDescent="0.2">
      <c r="A5" s="1" t="s">
        <v>7</v>
      </c>
      <c r="B5" s="3">
        <v>730</v>
      </c>
      <c r="C5" s="6" t="s">
        <v>8</v>
      </c>
      <c r="D5" s="3" t="s">
        <v>9</v>
      </c>
      <c r="E5" s="6" t="s">
        <v>8</v>
      </c>
      <c r="F5" s="3" t="s">
        <v>10</v>
      </c>
      <c r="G5" s="6" t="s">
        <v>11</v>
      </c>
      <c r="H5" s="5" t="s">
        <v>45</v>
      </c>
    </row>
    <row r="6" spans="1:10" x14ac:dyDescent="0.2">
      <c r="A6" s="1" t="s">
        <v>12</v>
      </c>
      <c r="B6" s="3">
        <v>735</v>
      </c>
      <c r="C6" s="6" t="s">
        <v>13</v>
      </c>
      <c r="D6" s="3">
        <v>25</v>
      </c>
      <c r="E6" s="6" t="s">
        <v>13</v>
      </c>
      <c r="F6" s="3">
        <v>75</v>
      </c>
      <c r="G6" s="6" t="s">
        <v>14</v>
      </c>
      <c r="H6" s="3" t="s">
        <v>14</v>
      </c>
    </row>
    <row r="7" spans="1:10" x14ac:dyDescent="0.2">
      <c r="A7" s="1" t="s">
        <v>15</v>
      </c>
      <c r="B7" s="4" t="s">
        <v>35</v>
      </c>
      <c r="C7" s="1"/>
      <c r="G7" s="6" t="s">
        <v>14</v>
      </c>
      <c r="H7" s="3" t="s">
        <v>14</v>
      </c>
    </row>
    <row r="8" spans="1:10" x14ac:dyDescent="0.2">
      <c r="A8" s="1" t="s">
        <v>16</v>
      </c>
      <c r="B8" s="3" t="s">
        <v>38</v>
      </c>
      <c r="C8" s="1" t="s">
        <v>17</v>
      </c>
      <c r="D8" t="s">
        <v>55</v>
      </c>
    </row>
    <row r="9" spans="1:10" x14ac:dyDescent="0.2">
      <c r="A9" s="1" t="s">
        <v>18</v>
      </c>
      <c r="B9" s="3">
        <v>2</v>
      </c>
      <c r="C9" s="1" t="s">
        <v>19</v>
      </c>
      <c r="D9" t="s">
        <v>62</v>
      </c>
      <c r="E9" t="s">
        <v>14</v>
      </c>
      <c r="F9" t="s">
        <v>14</v>
      </c>
    </row>
    <row r="10" spans="1:10" x14ac:dyDescent="0.2">
      <c r="A10" s="1"/>
      <c r="D10" t="s">
        <v>14</v>
      </c>
    </row>
    <row r="11" spans="1:10" x14ac:dyDescent="0.2">
      <c r="A11" s="7" t="s">
        <v>20</v>
      </c>
      <c r="B11" s="7" t="s">
        <v>50</v>
      </c>
      <c r="C11" s="7" t="s">
        <v>51</v>
      </c>
      <c r="D11" s="7" t="s">
        <v>52</v>
      </c>
      <c r="E11" s="7" t="s">
        <v>53</v>
      </c>
      <c r="F11" s="7" t="s">
        <v>54</v>
      </c>
      <c r="G11" s="7" t="s">
        <v>26</v>
      </c>
      <c r="H11" s="7" t="s">
        <v>27</v>
      </c>
      <c r="I11" s="8" t="s">
        <v>28</v>
      </c>
      <c r="J11" s="15" t="s">
        <v>32</v>
      </c>
    </row>
    <row r="12" spans="1:10" x14ac:dyDescent="0.2">
      <c r="A12" s="7">
        <v>13</v>
      </c>
      <c r="B12" s="3">
        <v>559</v>
      </c>
      <c r="C12" s="3">
        <v>546</v>
      </c>
      <c r="D12" s="3">
        <v>559</v>
      </c>
      <c r="E12" s="3">
        <v>566</v>
      </c>
      <c r="F12" s="3">
        <v>559</v>
      </c>
      <c r="G12" s="10">
        <f>AVERAGE(B12,C12,D12,E12,F12)</f>
        <v>557.79999999999995</v>
      </c>
      <c r="H12" s="11">
        <f>STDEV(B12,C12,D12,E12,F12)</f>
        <v>7.2594765651526147</v>
      </c>
      <c r="I12" s="12">
        <f>H12/G12*100</f>
        <v>1.3014479320818599</v>
      </c>
      <c r="J12" s="12">
        <f>(MAX(B12:F12)-MIN(B12:F12))/(2*G12)*100</f>
        <v>1.7927572606669058</v>
      </c>
    </row>
    <row r="13" spans="1:10" x14ac:dyDescent="0.2">
      <c r="A13" s="7"/>
      <c r="B13" s="9"/>
      <c r="C13" s="9"/>
      <c r="D13" s="9"/>
      <c r="E13" s="9"/>
      <c r="F13" s="9"/>
      <c r="I13" s="12"/>
    </row>
    <row r="14" spans="1:10" x14ac:dyDescent="0.2">
      <c r="A14" s="7"/>
      <c r="B14" s="9"/>
      <c r="C14" s="9"/>
      <c r="D14" s="9"/>
      <c r="E14" s="9"/>
      <c r="F14" s="9"/>
      <c r="G14" s="14" t="s">
        <v>31</v>
      </c>
      <c r="H14" s="11">
        <f>G12/D4</f>
        <v>18.59333333333333</v>
      </c>
      <c r="I14" s="3" t="s">
        <v>36</v>
      </c>
    </row>
    <row r="15" spans="1:10" x14ac:dyDescent="0.2">
      <c r="A15" s="7"/>
      <c r="B15" s="9"/>
      <c r="C15" s="9"/>
      <c r="D15" s="9"/>
      <c r="E15" s="9"/>
      <c r="F15" s="9"/>
      <c r="G15" s="9"/>
      <c r="H15" s="9"/>
      <c r="I15" s="3"/>
    </row>
    <row r="16" spans="1:10" x14ac:dyDescent="0.2">
      <c r="A16" s="7"/>
      <c r="B16" s="9"/>
      <c r="C16" s="9"/>
      <c r="D16" s="9"/>
      <c r="E16" s="9"/>
      <c r="F16" s="9"/>
      <c r="G16" s="9"/>
      <c r="H16" s="9"/>
      <c r="I16" s="3"/>
    </row>
    <row r="17" spans="1:9" x14ac:dyDescent="0.2">
      <c r="A17" s="7"/>
      <c r="B17" s="9"/>
      <c r="C17" s="9"/>
      <c r="D17" s="9"/>
      <c r="E17" s="9"/>
      <c r="F17" s="9"/>
      <c r="G17" s="9"/>
      <c r="H17" s="9"/>
      <c r="I17" s="3"/>
    </row>
    <row r="18" spans="1:9" x14ac:dyDescent="0.2">
      <c r="A18" s="7"/>
      <c r="B18" s="9"/>
      <c r="C18" s="9"/>
      <c r="D18" s="9"/>
      <c r="E18" s="9"/>
      <c r="F18" s="9"/>
      <c r="G18" s="9"/>
      <c r="H18" s="9"/>
      <c r="I18" s="3"/>
    </row>
    <row r="19" spans="1:9" x14ac:dyDescent="0.2">
      <c r="A19" s="1"/>
      <c r="B19" s="2"/>
      <c r="D19" s="1"/>
      <c r="G19" s="1"/>
    </row>
    <row r="20" spans="1:9" x14ac:dyDescent="0.2">
      <c r="A20" s="1"/>
      <c r="B20" s="3"/>
      <c r="D20" s="1"/>
      <c r="G20" s="1"/>
    </row>
    <row r="21" spans="1:9" x14ac:dyDescent="0.2">
      <c r="A21" s="1"/>
      <c r="B21" s="3"/>
    </row>
    <row r="22" spans="1:9" x14ac:dyDescent="0.2">
      <c r="A22" s="1"/>
      <c r="B22" s="3"/>
    </row>
    <row r="23" spans="1:9" x14ac:dyDescent="0.2">
      <c r="A23" s="1"/>
      <c r="B23" s="3"/>
      <c r="C23" s="6"/>
      <c r="D23" s="3"/>
      <c r="E23" s="6"/>
      <c r="F23" s="3"/>
      <c r="G23" s="6"/>
      <c r="H23" s="3"/>
    </row>
    <row r="24" spans="1:9" x14ac:dyDescent="0.2">
      <c r="A24" s="1"/>
      <c r="B24" s="3"/>
      <c r="C24" s="6"/>
      <c r="D24" s="3"/>
      <c r="E24" s="6"/>
      <c r="F24" s="3"/>
      <c r="G24" s="6"/>
      <c r="H24" s="3"/>
    </row>
    <row r="25" spans="1:9" x14ac:dyDescent="0.2">
      <c r="A25" s="1"/>
      <c r="B25" s="3"/>
      <c r="C25" s="1"/>
      <c r="G25" s="6"/>
      <c r="H25" s="3"/>
    </row>
    <row r="26" spans="1:9" x14ac:dyDescent="0.2">
      <c r="A26" s="1"/>
      <c r="B26" s="3"/>
      <c r="C26" s="1"/>
    </row>
    <row r="27" spans="1:9" x14ac:dyDescent="0.2">
      <c r="A27" s="1"/>
      <c r="B27" s="3"/>
      <c r="C27" s="1"/>
    </row>
    <row r="28" spans="1:9" x14ac:dyDescent="0.2">
      <c r="A28" s="1"/>
    </row>
    <row r="29" spans="1:9" x14ac:dyDescent="0.2">
      <c r="A29" s="7"/>
      <c r="B29" s="7"/>
      <c r="C29" s="7"/>
      <c r="D29" s="7"/>
      <c r="E29" s="7"/>
      <c r="F29" s="7"/>
      <c r="G29" s="7"/>
      <c r="H29" s="7"/>
      <c r="I29" s="8"/>
    </row>
    <row r="30" spans="1:9" x14ac:dyDescent="0.2">
      <c r="A30" s="7"/>
      <c r="B30" s="9"/>
      <c r="C30" s="9"/>
      <c r="D30" s="9"/>
      <c r="E30" s="9"/>
      <c r="F30" s="9"/>
      <c r="G30" s="11"/>
      <c r="H30" s="11"/>
      <c r="I30" s="12"/>
    </row>
    <row r="31" spans="1:9" x14ac:dyDescent="0.2">
      <c r="A31" s="7"/>
      <c r="B31" s="3"/>
      <c r="C31" s="3"/>
      <c r="D31" s="3"/>
      <c r="E31" s="3"/>
      <c r="F31" s="3"/>
      <c r="G31" s="11"/>
      <c r="H31" s="11"/>
      <c r="I31" s="12"/>
    </row>
    <row r="32" spans="1:9" x14ac:dyDescent="0.2">
      <c r="A32" s="7"/>
      <c r="B32" s="9"/>
      <c r="C32" s="9"/>
      <c r="D32" s="9"/>
      <c r="E32" s="9"/>
      <c r="F32" s="9"/>
      <c r="G32" s="11"/>
      <c r="H32" s="11"/>
      <c r="I32" s="12"/>
    </row>
    <row r="33" spans="1:9" x14ac:dyDescent="0.2">
      <c r="A33" s="7"/>
      <c r="B33" s="9"/>
      <c r="C33" s="9"/>
      <c r="D33" s="9"/>
      <c r="E33" s="9"/>
      <c r="F33" s="9"/>
      <c r="G33" s="11"/>
      <c r="H33" s="11"/>
      <c r="I33" s="12"/>
    </row>
    <row r="34" spans="1:9" x14ac:dyDescent="0.2">
      <c r="A34" s="7"/>
      <c r="B34" s="9"/>
      <c r="C34" s="9"/>
      <c r="D34" s="9"/>
      <c r="E34" s="9"/>
      <c r="F34" s="9"/>
      <c r="G34" s="11"/>
      <c r="H34" s="11"/>
      <c r="I34" s="12"/>
    </row>
    <row r="35" spans="1:9" x14ac:dyDescent="0.2">
      <c r="A35" s="7"/>
      <c r="B35" s="9"/>
      <c r="C35" s="9"/>
      <c r="D35" s="9"/>
      <c r="E35" s="9"/>
      <c r="F35" s="9"/>
      <c r="G35" s="11"/>
      <c r="H35" s="11"/>
      <c r="I35" s="12"/>
    </row>
    <row r="36" spans="1:9" x14ac:dyDescent="0.2">
      <c r="A36" s="7"/>
      <c r="B36" s="9"/>
      <c r="C36" s="9"/>
      <c r="D36" s="9"/>
      <c r="E36" s="9"/>
      <c r="F36" s="9"/>
      <c r="G36" s="11"/>
      <c r="H36" s="11"/>
      <c r="I36" s="12"/>
    </row>
    <row r="37" spans="1:9" x14ac:dyDescent="0.2">
      <c r="A37" s="7"/>
      <c r="B37" s="9"/>
      <c r="C37" s="9"/>
      <c r="D37" s="9"/>
      <c r="E37" s="9"/>
      <c r="F37" s="9"/>
      <c r="G37" s="11"/>
      <c r="H37" s="11"/>
      <c r="I37" s="12"/>
    </row>
    <row r="38" spans="1:9" x14ac:dyDescent="0.2">
      <c r="A38" s="7"/>
      <c r="B38" s="9"/>
      <c r="C38" s="9"/>
      <c r="D38" s="9"/>
      <c r="E38" s="9"/>
      <c r="F38" s="9"/>
      <c r="G38" s="11"/>
      <c r="H38" s="11"/>
      <c r="I38" s="12"/>
    </row>
    <row r="39" spans="1:9" x14ac:dyDescent="0.2">
      <c r="A39" s="7"/>
      <c r="B39" s="9"/>
      <c r="C39" s="9"/>
      <c r="D39" s="9"/>
      <c r="E39" s="9"/>
      <c r="F39" s="9"/>
      <c r="G39" s="11"/>
      <c r="H39" s="11"/>
      <c r="I39" s="12"/>
    </row>
    <row r="40" spans="1:9" x14ac:dyDescent="0.2">
      <c r="A40" s="7"/>
      <c r="B40" s="9"/>
      <c r="C40" s="9"/>
      <c r="D40" s="9"/>
      <c r="E40" s="7"/>
      <c r="F40" s="13"/>
      <c r="G40" s="11"/>
      <c r="H40" s="11"/>
      <c r="I40" s="12"/>
    </row>
    <row r="41" spans="1:9" x14ac:dyDescent="0.2">
      <c r="A41" s="9"/>
      <c r="B41" s="9"/>
      <c r="C41" s="9"/>
      <c r="D41" s="9"/>
      <c r="E41" s="9"/>
      <c r="F41" s="9"/>
      <c r="G41" s="11"/>
      <c r="H41" s="11"/>
      <c r="I41" s="12"/>
    </row>
    <row r="42" spans="1:9" x14ac:dyDescent="0.2">
      <c r="A42" s="9"/>
      <c r="B42" s="9"/>
      <c r="C42" s="9"/>
      <c r="D42" s="9"/>
      <c r="E42" s="9"/>
      <c r="F42" s="9"/>
      <c r="G42" s="9"/>
      <c r="H42" s="9"/>
      <c r="I42" s="3"/>
    </row>
  </sheetData>
  <pageMargins left="0.75" right="0.75" top="1" bottom="1" header="0.5" footer="0.5"/>
  <pageSetup orientation="landscape" r:id="rId1"/>
  <headerFooter alignWithMargins="0">
    <oddHeader>&amp;A</oddHeader>
  </headerFooter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workbookViewId="0">
      <selection activeCell="B13" sqref="B13"/>
    </sheetView>
  </sheetViews>
  <sheetFormatPr defaultRowHeight="12.75" x14ac:dyDescent="0.2"/>
  <cols>
    <col min="2" max="2" width="10.140625" bestFit="1" customWidth="1"/>
  </cols>
  <sheetData>
    <row r="1" spans="1:10" x14ac:dyDescent="0.2">
      <c r="A1" s="1" t="s">
        <v>0</v>
      </c>
      <c r="B1" s="2">
        <v>42929</v>
      </c>
      <c r="D1" s="1" t="s">
        <v>1</v>
      </c>
      <c r="E1" t="s">
        <v>41</v>
      </c>
      <c r="G1" s="1" t="s">
        <v>33</v>
      </c>
      <c r="H1" t="s">
        <v>42</v>
      </c>
    </row>
    <row r="2" spans="1:10" x14ac:dyDescent="0.2">
      <c r="A2" s="1" t="s">
        <v>2</v>
      </c>
      <c r="B2" s="3" t="s">
        <v>34</v>
      </c>
      <c r="D2" s="1" t="s">
        <v>3</v>
      </c>
      <c r="E2" t="s">
        <v>14</v>
      </c>
    </row>
    <row r="3" spans="1:10" x14ac:dyDescent="0.2">
      <c r="A3" s="1" t="s">
        <v>4</v>
      </c>
      <c r="B3" s="4" t="s">
        <v>43</v>
      </c>
    </row>
    <row r="4" spans="1:10" x14ac:dyDescent="0.2">
      <c r="A4" s="1" t="s">
        <v>5</v>
      </c>
      <c r="B4" s="3">
        <v>725</v>
      </c>
      <c r="C4" s="1" t="s">
        <v>6</v>
      </c>
      <c r="D4" s="5">
        <v>30</v>
      </c>
      <c r="E4" t="s">
        <v>40</v>
      </c>
    </row>
    <row r="5" spans="1:10" x14ac:dyDescent="0.2">
      <c r="A5" s="1" t="s">
        <v>7</v>
      </c>
      <c r="B5" s="3">
        <v>730</v>
      </c>
      <c r="C5" s="6" t="s">
        <v>8</v>
      </c>
      <c r="D5" s="3" t="s">
        <v>9</v>
      </c>
      <c r="E5" s="6" t="s">
        <v>8</v>
      </c>
      <c r="F5" s="3" t="s">
        <v>10</v>
      </c>
      <c r="G5" s="6" t="s">
        <v>11</v>
      </c>
      <c r="H5" s="5" t="s">
        <v>45</v>
      </c>
    </row>
    <row r="6" spans="1:10" x14ac:dyDescent="0.2">
      <c r="A6" s="1" t="s">
        <v>12</v>
      </c>
      <c r="B6" s="3">
        <v>735</v>
      </c>
      <c r="C6" s="6" t="s">
        <v>13</v>
      </c>
      <c r="D6" s="3">
        <v>25</v>
      </c>
      <c r="E6" s="6" t="s">
        <v>13</v>
      </c>
      <c r="F6" s="3">
        <v>75</v>
      </c>
      <c r="G6" s="6" t="s">
        <v>14</v>
      </c>
      <c r="H6" s="3" t="s">
        <v>14</v>
      </c>
    </row>
    <row r="7" spans="1:10" x14ac:dyDescent="0.2">
      <c r="A7" s="1" t="s">
        <v>15</v>
      </c>
      <c r="B7" s="4" t="s">
        <v>35</v>
      </c>
      <c r="C7" s="1"/>
      <c r="G7" s="6" t="s">
        <v>14</v>
      </c>
      <c r="H7" s="3" t="s">
        <v>14</v>
      </c>
    </row>
    <row r="8" spans="1:10" x14ac:dyDescent="0.2">
      <c r="A8" s="1" t="s">
        <v>16</v>
      </c>
      <c r="B8" s="3" t="s">
        <v>38</v>
      </c>
      <c r="C8" s="1" t="s">
        <v>17</v>
      </c>
      <c r="D8" t="s">
        <v>55</v>
      </c>
    </row>
    <row r="9" spans="1:10" x14ac:dyDescent="0.2">
      <c r="A9" s="1" t="s">
        <v>18</v>
      </c>
      <c r="B9" s="3">
        <v>2</v>
      </c>
      <c r="C9" s="1" t="s">
        <v>19</v>
      </c>
      <c r="D9" t="s">
        <v>62</v>
      </c>
      <c r="E9" t="s">
        <v>14</v>
      </c>
      <c r="F9" t="s">
        <v>14</v>
      </c>
    </row>
    <row r="10" spans="1:10" x14ac:dyDescent="0.2">
      <c r="A10" s="1"/>
      <c r="D10" t="s">
        <v>14</v>
      </c>
    </row>
    <row r="11" spans="1:10" x14ac:dyDescent="0.2">
      <c r="A11" s="7" t="s">
        <v>20</v>
      </c>
      <c r="B11" s="7" t="s">
        <v>50</v>
      </c>
      <c r="C11" s="7" t="s">
        <v>51</v>
      </c>
      <c r="D11" s="7" t="s">
        <v>52</v>
      </c>
      <c r="E11" s="7" t="s">
        <v>53</v>
      </c>
      <c r="F11" s="7" t="s">
        <v>54</v>
      </c>
      <c r="G11" s="7" t="s">
        <v>26</v>
      </c>
      <c r="H11" s="7" t="s">
        <v>27</v>
      </c>
      <c r="I11" s="8" t="s">
        <v>28</v>
      </c>
      <c r="J11" s="15" t="s">
        <v>32</v>
      </c>
    </row>
    <row r="12" spans="1:10" x14ac:dyDescent="0.2">
      <c r="A12" s="7">
        <v>13</v>
      </c>
      <c r="B12" s="3">
        <v>530</v>
      </c>
      <c r="C12" s="3">
        <v>519</v>
      </c>
      <c r="D12" s="3">
        <v>533</v>
      </c>
      <c r="E12" s="3">
        <v>537</v>
      </c>
      <c r="F12" s="3">
        <v>528</v>
      </c>
      <c r="G12" s="10">
        <f>AVERAGE(B12,C12,D12,E12,F12)</f>
        <v>529.4</v>
      </c>
      <c r="H12" s="11">
        <f>STDEV(B12,C12,D12,E12,F12)</f>
        <v>6.730527468185536</v>
      </c>
      <c r="I12" s="12">
        <f>H12/G12*100</f>
        <v>1.2713501073263196</v>
      </c>
      <c r="J12" s="12">
        <f>(MAX(B12:F12)-MIN(B12:F12))/(2*G12)*100</f>
        <v>1.7000377786173027</v>
      </c>
    </row>
    <row r="13" spans="1:10" x14ac:dyDescent="0.2">
      <c r="A13" s="7"/>
      <c r="B13" s="9"/>
      <c r="C13" s="9"/>
      <c r="D13" s="9"/>
      <c r="E13" s="9"/>
      <c r="F13" s="9"/>
      <c r="I13" s="12"/>
    </row>
    <row r="14" spans="1:10" x14ac:dyDescent="0.2">
      <c r="A14" s="7"/>
      <c r="B14" s="9"/>
      <c r="C14" s="9"/>
      <c r="D14" s="9"/>
      <c r="E14" s="9"/>
      <c r="F14" s="9"/>
      <c r="G14" s="14" t="s">
        <v>31</v>
      </c>
      <c r="H14" s="11">
        <f>G12/D4</f>
        <v>17.646666666666665</v>
      </c>
      <c r="I14" s="3" t="s">
        <v>36</v>
      </c>
    </row>
    <row r="15" spans="1:10" x14ac:dyDescent="0.2">
      <c r="A15" s="7"/>
      <c r="B15" s="9"/>
      <c r="C15" s="9"/>
      <c r="D15" s="9"/>
      <c r="E15" s="9"/>
      <c r="F15" s="9"/>
      <c r="G15" s="9"/>
      <c r="H15" s="9"/>
      <c r="I15" s="3"/>
    </row>
    <row r="16" spans="1:10" x14ac:dyDescent="0.2">
      <c r="A16" s="7"/>
      <c r="B16" s="9"/>
      <c r="C16" s="9"/>
      <c r="D16" s="9"/>
      <c r="E16" s="9"/>
      <c r="F16" s="9"/>
      <c r="G16" s="9"/>
      <c r="H16" s="9"/>
      <c r="I16" s="3"/>
    </row>
    <row r="17" spans="1:9" x14ac:dyDescent="0.2">
      <c r="A17" s="7"/>
      <c r="B17" s="9"/>
      <c r="C17" s="9"/>
      <c r="D17" s="9"/>
      <c r="E17" s="9"/>
      <c r="F17" s="9"/>
      <c r="G17" s="9"/>
      <c r="H17" s="9"/>
      <c r="I17" s="3"/>
    </row>
    <row r="18" spans="1:9" x14ac:dyDescent="0.2">
      <c r="A18" s="7"/>
      <c r="B18" s="9"/>
      <c r="C18" s="9"/>
      <c r="D18" s="9"/>
      <c r="E18" s="9"/>
      <c r="F18" s="9"/>
      <c r="G18" s="9"/>
      <c r="H18" s="9"/>
      <c r="I18" s="3"/>
    </row>
    <row r="19" spans="1:9" x14ac:dyDescent="0.2">
      <c r="A19" s="1"/>
      <c r="B19" s="2"/>
      <c r="D19" s="1"/>
      <c r="G19" s="1"/>
    </row>
    <row r="20" spans="1:9" x14ac:dyDescent="0.2">
      <c r="A20" s="1"/>
      <c r="B20" s="3"/>
      <c r="D20" s="1"/>
      <c r="G20" s="1"/>
    </row>
    <row r="21" spans="1:9" x14ac:dyDescent="0.2">
      <c r="A21" s="1"/>
      <c r="B21" s="3"/>
    </row>
    <row r="22" spans="1:9" x14ac:dyDescent="0.2">
      <c r="A22" s="1"/>
      <c r="B22" s="3"/>
    </row>
    <row r="23" spans="1:9" x14ac:dyDescent="0.2">
      <c r="A23" s="1"/>
      <c r="B23" s="3"/>
      <c r="C23" s="6"/>
      <c r="D23" s="3"/>
      <c r="E23" s="6"/>
      <c r="F23" s="3"/>
      <c r="G23" s="6"/>
      <c r="H23" s="3"/>
    </row>
    <row r="24" spans="1:9" x14ac:dyDescent="0.2">
      <c r="A24" s="1"/>
      <c r="B24" s="3"/>
      <c r="C24" s="6"/>
      <c r="D24" s="3"/>
      <c r="E24" s="6"/>
      <c r="F24" s="3"/>
      <c r="G24" s="6"/>
      <c r="H24" s="3"/>
    </row>
    <row r="25" spans="1:9" x14ac:dyDescent="0.2">
      <c r="A25" s="1"/>
      <c r="B25" s="3"/>
      <c r="C25" s="1"/>
      <c r="G25" s="6"/>
      <c r="H25" s="3"/>
    </row>
    <row r="26" spans="1:9" x14ac:dyDescent="0.2">
      <c r="A26" s="1"/>
      <c r="B26" s="3"/>
      <c r="C26" s="1"/>
    </row>
    <row r="27" spans="1:9" x14ac:dyDescent="0.2">
      <c r="A27" s="1"/>
      <c r="B27" s="3"/>
      <c r="C27" s="1"/>
    </row>
    <row r="28" spans="1:9" x14ac:dyDescent="0.2">
      <c r="A28" s="1"/>
    </row>
    <row r="29" spans="1:9" x14ac:dyDescent="0.2">
      <c r="A29" s="7"/>
      <c r="B29" s="7"/>
      <c r="C29" s="7"/>
      <c r="D29" s="7"/>
      <c r="E29" s="7"/>
      <c r="F29" s="7"/>
      <c r="G29" s="7"/>
      <c r="H29" s="7"/>
      <c r="I29" s="8"/>
    </row>
    <row r="30" spans="1:9" x14ac:dyDescent="0.2">
      <c r="A30" s="7"/>
      <c r="B30" s="9"/>
      <c r="C30" s="9"/>
      <c r="D30" s="9"/>
      <c r="E30" s="9"/>
      <c r="F30" s="9"/>
      <c r="G30" s="11"/>
      <c r="H30" s="11"/>
      <c r="I30" s="12"/>
    </row>
    <row r="31" spans="1:9" x14ac:dyDescent="0.2">
      <c r="A31" s="7"/>
      <c r="B31" s="3"/>
      <c r="C31" s="3"/>
      <c r="D31" s="3"/>
      <c r="E31" s="3"/>
      <c r="F31" s="3"/>
      <c r="G31" s="11"/>
      <c r="H31" s="11"/>
      <c r="I31" s="12"/>
    </row>
    <row r="32" spans="1:9" x14ac:dyDescent="0.2">
      <c r="A32" s="7"/>
      <c r="B32" s="9"/>
      <c r="C32" s="9"/>
      <c r="D32" s="9"/>
      <c r="E32" s="9"/>
      <c r="F32" s="9"/>
      <c r="G32" s="11"/>
      <c r="H32" s="11"/>
      <c r="I32" s="12"/>
    </row>
    <row r="33" spans="1:9" x14ac:dyDescent="0.2">
      <c r="A33" s="7"/>
      <c r="B33" s="9"/>
      <c r="C33" s="9"/>
      <c r="D33" s="9"/>
      <c r="E33" s="9"/>
      <c r="F33" s="9"/>
      <c r="G33" s="11"/>
      <c r="H33" s="11"/>
      <c r="I33" s="12"/>
    </row>
    <row r="34" spans="1:9" x14ac:dyDescent="0.2">
      <c r="A34" s="7"/>
      <c r="B34" s="9"/>
      <c r="C34" s="9"/>
      <c r="D34" s="9"/>
      <c r="E34" s="9"/>
      <c r="F34" s="9"/>
      <c r="G34" s="11"/>
      <c r="H34" s="11"/>
      <c r="I34" s="12"/>
    </row>
    <row r="35" spans="1:9" x14ac:dyDescent="0.2">
      <c r="A35" s="7"/>
      <c r="B35" s="9"/>
      <c r="C35" s="9"/>
      <c r="D35" s="9"/>
      <c r="E35" s="9"/>
      <c r="F35" s="9"/>
      <c r="G35" s="11"/>
      <c r="H35" s="11"/>
      <c r="I35" s="12"/>
    </row>
    <row r="36" spans="1:9" x14ac:dyDescent="0.2">
      <c r="A36" s="7"/>
      <c r="B36" s="9"/>
      <c r="C36" s="9"/>
      <c r="D36" s="9"/>
      <c r="E36" s="9"/>
      <c r="F36" s="9"/>
      <c r="G36" s="11"/>
      <c r="H36" s="11"/>
      <c r="I36" s="12"/>
    </row>
    <row r="37" spans="1:9" x14ac:dyDescent="0.2">
      <c r="A37" s="7"/>
      <c r="B37" s="9"/>
      <c r="C37" s="9"/>
      <c r="D37" s="9"/>
      <c r="E37" s="9"/>
      <c r="F37" s="9"/>
      <c r="G37" s="11"/>
      <c r="H37" s="11"/>
      <c r="I37" s="12"/>
    </row>
    <row r="38" spans="1:9" x14ac:dyDescent="0.2">
      <c r="A38" s="7"/>
      <c r="B38" s="9"/>
      <c r="C38" s="9"/>
      <c r="D38" s="9"/>
      <c r="E38" s="9"/>
      <c r="F38" s="9"/>
      <c r="G38" s="11"/>
      <c r="H38" s="11"/>
      <c r="I38" s="12"/>
    </row>
    <row r="39" spans="1:9" x14ac:dyDescent="0.2">
      <c r="A39" s="7"/>
      <c r="B39" s="9"/>
      <c r="C39" s="9"/>
      <c r="D39" s="9"/>
      <c r="E39" s="9"/>
      <c r="F39" s="9"/>
      <c r="G39" s="11"/>
      <c r="H39" s="11"/>
      <c r="I39" s="12"/>
    </row>
    <row r="40" spans="1:9" x14ac:dyDescent="0.2">
      <c r="A40" s="7"/>
      <c r="B40" s="9"/>
      <c r="C40" s="9"/>
      <c r="D40" s="9"/>
      <c r="E40" s="7"/>
      <c r="F40" s="13"/>
      <c r="G40" s="11"/>
      <c r="H40" s="11"/>
      <c r="I40" s="12"/>
    </row>
    <row r="41" spans="1:9" x14ac:dyDescent="0.2">
      <c r="A41" s="9"/>
      <c r="B41" s="9"/>
      <c r="C41" s="9"/>
      <c r="D41" s="9"/>
      <c r="E41" s="9"/>
      <c r="F41" s="9"/>
      <c r="G41" s="11"/>
      <c r="H41" s="11"/>
      <c r="I41" s="12"/>
    </row>
    <row r="42" spans="1:9" x14ac:dyDescent="0.2">
      <c r="A42" s="9"/>
      <c r="B42" s="9"/>
      <c r="C42" s="9"/>
      <c r="D42" s="9"/>
      <c r="E42" s="9"/>
      <c r="F42" s="9"/>
      <c r="G42" s="9"/>
      <c r="H42" s="9"/>
      <c r="I42" s="3"/>
    </row>
  </sheetData>
  <pageMargins left="0.75" right="0.75" top="1" bottom="1" header="0.5" footer="0.5"/>
  <pageSetup orientation="landscape" r:id="rId1"/>
  <headerFooter alignWithMargins="0">
    <oddHeader>&amp;A</oddHeader>
  </headerFooter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workbookViewId="0">
      <selection activeCell="B13" sqref="B13"/>
    </sheetView>
  </sheetViews>
  <sheetFormatPr defaultRowHeight="12.75" x14ac:dyDescent="0.2"/>
  <cols>
    <col min="2" max="2" width="10.140625" bestFit="1" customWidth="1"/>
  </cols>
  <sheetData>
    <row r="1" spans="1:10" x14ac:dyDescent="0.2">
      <c r="A1" s="1" t="s">
        <v>0</v>
      </c>
      <c r="B1" s="2">
        <v>43027</v>
      </c>
      <c r="D1" s="1" t="s">
        <v>1</v>
      </c>
      <c r="E1" t="s">
        <v>41</v>
      </c>
      <c r="G1" s="1" t="s">
        <v>33</v>
      </c>
      <c r="H1" t="s">
        <v>42</v>
      </c>
    </row>
    <row r="2" spans="1:10" x14ac:dyDescent="0.2">
      <c r="A2" s="1" t="s">
        <v>2</v>
      </c>
      <c r="B2" s="3" t="s">
        <v>34</v>
      </c>
      <c r="D2" s="1" t="s">
        <v>3</v>
      </c>
      <c r="E2" t="s">
        <v>14</v>
      </c>
    </row>
    <row r="3" spans="1:10" x14ac:dyDescent="0.2">
      <c r="A3" s="1" t="s">
        <v>4</v>
      </c>
      <c r="B3" s="4" t="s">
        <v>43</v>
      </c>
    </row>
    <row r="4" spans="1:10" x14ac:dyDescent="0.2">
      <c r="A4" s="1" t="s">
        <v>5</v>
      </c>
      <c r="B4" s="3">
        <v>725</v>
      </c>
      <c r="C4" s="1" t="s">
        <v>6</v>
      </c>
      <c r="D4" s="5">
        <v>30</v>
      </c>
      <c r="E4" t="s">
        <v>40</v>
      </c>
    </row>
    <row r="5" spans="1:10" x14ac:dyDescent="0.2">
      <c r="A5" s="1" t="s">
        <v>7</v>
      </c>
      <c r="B5" s="3">
        <v>730</v>
      </c>
      <c r="C5" s="6" t="s">
        <v>8</v>
      </c>
      <c r="D5" s="3" t="s">
        <v>9</v>
      </c>
      <c r="E5" s="6" t="s">
        <v>8</v>
      </c>
      <c r="F5" s="3" t="s">
        <v>10</v>
      </c>
      <c r="G5" s="6" t="s">
        <v>11</v>
      </c>
      <c r="H5" s="5" t="s">
        <v>45</v>
      </c>
    </row>
    <row r="6" spans="1:10" x14ac:dyDescent="0.2">
      <c r="A6" s="1" t="s">
        <v>12</v>
      </c>
      <c r="B6" s="3">
        <v>735</v>
      </c>
      <c r="C6" s="6" t="s">
        <v>13</v>
      </c>
      <c r="D6" s="3">
        <v>25</v>
      </c>
      <c r="E6" s="6" t="s">
        <v>13</v>
      </c>
      <c r="F6" s="3">
        <v>75</v>
      </c>
      <c r="G6" s="6" t="s">
        <v>14</v>
      </c>
      <c r="H6" s="3" t="s">
        <v>14</v>
      </c>
    </row>
    <row r="7" spans="1:10" x14ac:dyDescent="0.2">
      <c r="A7" s="1" t="s">
        <v>15</v>
      </c>
      <c r="B7" s="4" t="s">
        <v>35</v>
      </c>
      <c r="C7" s="1"/>
      <c r="G7" s="6" t="s">
        <v>14</v>
      </c>
      <c r="H7" s="3" t="s">
        <v>14</v>
      </c>
    </row>
    <row r="8" spans="1:10" x14ac:dyDescent="0.2">
      <c r="A8" s="1" t="s">
        <v>16</v>
      </c>
      <c r="B8" s="3" t="s">
        <v>38</v>
      </c>
      <c r="C8" s="1" t="s">
        <v>17</v>
      </c>
      <c r="D8" t="s">
        <v>55</v>
      </c>
    </row>
    <row r="9" spans="1:10" x14ac:dyDescent="0.2">
      <c r="A9" s="1" t="s">
        <v>18</v>
      </c>
      <c r="B9" s="3">
        <v>2</v>
      </c>
      <c r="C9" s="1" t="s">
        <v>19</v>
      </c>
      <c r="D9" t="s">
        <v>62</v>
      </c>
      <c r="E9" t="s">
        <v>14</v>
      </c>
      <c r="F9" t="s">
        <v>14</v>
      </c>
    </row>
    <row r="10" spans="1:10" x14ac:dyDescent="0.2">
      <c r="A10" s="1"/>
      <c r="D10" t="s">
        <v>14</v>
      </c>
    </row>
    <row r="11" spans="1:10" x14ac:dyDescent="0.2">
      <c r="A11" s="7" t="s">
        <v>20</v>
      </c>
      <c r="B11" s="7" t="s">
        <v>50</v>
      </c>
      <c r="C11" s="7" t="s">
        <v>51</v>
      </c>
      <c r="D11" s="7" t="s">
        <v>52</v>
      </c>
      <c r="E11" s="7" t="s">
        <v>53</v>
      </c>
      <c r="F11" s="7" t="s">
        <v>54</v>
      </c>
      <c r="G11" s="7" t="s">
        <v>26</v>
      </c>
      <c r="H11" s="7" t="s">
        <v>27</v>
      </c>
      <c r="I11" s="8" t="s">
        <v>28</v>
      </c>
      <c r="J11" s="15" t="s">
        <v>32</v>
      </c>
    </row>
    <row r="12" spans="1:10" x14ac:dyDescent="0.2">
      <c r="A12" s="7">
        <v>13</v>
      </c>
      <c r="B12" s="3">
        <v>511</v>
      </c>
      <c r="C12" s="3">
        <v>514</v>
      </c>
      <c r="D12" s="3">
        <v>527</v>
      </c>
      <c r="E12" s="3">
        <v>535</v>
      </c>
      <c r="F12" s="3">
        <v>526</v>
      </c>
      <c r="G12" s="10">
        <f>AVERAGE(B12,C12,D12,E12,F12)</f>
        <v>522.6</v>
      </c>
      <c r="H12" s="11">
        <f>STDEV(B12,C12,D12,E12,F12)</f>
        <v>9.9146356463563485</v>
      </c>
      <c r="I12" s="12">
        <f>H12/G12*100</f>
        <v>1.89717482708694</v>
      </c>
      <c r="J12" s="12">
        <f>(MAX(B12:F12)-MIN(B12:F12))/(2*G12)*100</f>
        <v>2.2962112514351318</v>
      </c>
    </row>
    <row r="13" spans="1:10" x14ac:dyDescent="0.2">
      <c r="A13" s="7"/>
      <c r="B13" s="9"/>
      <c r="C13" s="9"/>
      <c r="D13" s="9"/>
      <c r="E13" s="9"/>
      <c r="F13" s="9"/>
      <c r="I13" s="12"/>
    </row>
    <row r="14" spans="1:10" x14ac:dyDescent="0.2">
      <c r="A14" s="7"/>
      <c r="B14" s="9"/>
      <c r="C14" s="9"/>
      <c r="D14" s="9"/>
      <c r="E14" s="9"/>
      <c r="F14" s="9"/>
      <c r="G14" s="14" t="s">
        <v>31</v>
      </c>
      <c r="H14" s="11">
        <f>G12/D4</f>
        <v>17.420000000000002</v>
      </c>
      <c r="I14" s="3" t="s">
        <v>36</v>
      </c>
    </row>
    <row r="15" spans="1:10" x14ac:dyDescent="0.2">
      <c r="A15" s="7"/>
      <c r="B15" s="9"/>
      <c r="C15" s="9"/>
      <c r="D15" s="9"/>
      <c r="E15" s="9"/>
      <c r="F15" s="9"/>
      <c r="G15" s="9"/>
      <c r="H15" s="9"/>
      <c r="I15" s="3"/>
    </row>
    <row r="16" spans="1:10" x14ac:dyDescent="0.2">
      <c r="A16" s="7"/>
      <c r="B16" s="9"/>
      <c r="C16" s="9"/>
      <c r="D16" s="9"/>
      <c r="E16" s="9"/>
      <c r="F16" s="9"/>
      <c r="G16" s="9"/>
      <c r="H16" s="9"/>
      <c r="I16" s="3"/>
    </row>
    <row r="17" spans="1:9" x14ac:dyDescent="0.2">
      <c r="A17" s="7"/>
      <c r="B17" s="9"/>
      <c r="C17" s="9"/>
      <c r="D17" s="9"/>
      <c r="E17" s="9"/>
      <c r="F17" s="9"/>
      <c r="G17" s="9"/>
      <c r="H17" s="9"/>
      <c r="I17" s="3"/>
    </row>
    <row r="18" spans="1:9" x14ac:dyDescent="0.2">
      <c r="A18" s="7"/>
      <c r="B18" s="9"/>
      <c r="C18" s="9"/>
      <c r="D18" s="9"/>
      <c r="E18" s="9"/>
      <c r="F18" s="9"/>
      <c r="G18" s="9"/>
      <c r="H18" s="9"/>
      <c r="I18" s="3"/>
    </row>
    <row r="19" spans="1:9" x14ac:dyDescent="0.2">
      <c r="A19" s="1"/>
      <c r="B19" s="2"/>
      <c r="D19" s="1"/>
      <c r="G19" s="1"/>
    </row>
    <row r="20" spans="1:9" x14ac:dyDescent="0.2">
      <c r="A20" s="1"/>
      <c r="B20" s="3"/>
      <c r="D20" s="1"/>
      <c r="G20" s="1"/>
    </row>
    <row r="21" spans="1:9" x14ac:dyDescent="0.2">
      <c r="A21" s="1"/>
      <c r="B21" s="3"/>
    </row>
    <row r="22" spans="1:9" x14ac:dyDescent="0.2">
      <c r="A22" s="1"/>
      <c r="B22" s="3"/>
    </row>
    <row r="23" spans="1:9" x14ac:dyDescent="0.2">
      <c r="A23" s="1"/>
      <c r="B23" s="3"/>
      <c r="C23" s="6"/>
      <c r="D23" s="3"/>
      <c r="E23" s="6"/>
      <c r="F23" s="3"/>
      <c r="G23" s="6"/>
      <c r="H23" s="3"/>
    </row>
    <row r="24" spans="1:9" x14ac:dyDescent="0.2">
      <c r="A24" s="1"/>
      <c r="B24" s="3"/>
      <c r="C24" s="6"/>
      <c r="D24" s="3"/>
      <c r="E24" s="6"/>
      <c r="F24" s="3"/>
      <c r="G24" s="6"/>
      <c r="H24" s="3"/>
    </row>
    <row r="25" spans="1:9" x14ac:dyDescent="0.2">
      <c r="A25" s="1"/>
      <c r="B25" s="3"/>
      <c r="C25" s="1"/>
      <c r="G25" s="6"/>
      <c r="H25" s="3"/>
    </row>
    <row r="26" spans="1:9" x14ac:dyDescent="0.2">
      <c r="A26" s="1"/>
      <c r="B26" s="3"/>
      <c r="C26" s="1"/>
    </row>
    <row r="27" spans="1:9" x14ac:dyDescent="0.2">
      <c r="A27" s="1"/>
      <c r="B27" s="3"/>
      <c r="C27" s="1"/>
    </row>
    <row r="28" spans="1:9" x14ac:dyDescent="0.2">
      <c r="A28" s="1"/>
    </row>
    <row r="29" spans="1:9" x14ac:dyDescent="0.2">
      <c r="A29" s="7"/>
      <c r="B29" s="7"/>
      <c r="C29" s="7"/>
      <c r="D29" s="7"/>
      <c r="E29" s="7"/>
      <c r="F29" s="7"/>
      <c r="G29" s="7"/>
      <c r="H29" s="7"/>
      <c r="I29" s="8"/>
    </row>
    <row r="30" spans="1:9" x14ac:dyDescent="0.2">
      <c r="A30" s="7"/>
      <c r="B30" s="9"/>
      <c r="C30" s="9"/>
      <c r="D30" s="9"/>
      <c r="E30" s="9"/>
      <c r="F30" s="9"/>
      <c r="G30" s="11"/>
      <c r="H30" s="11"/>
      <c r="I30" s="12"/>
    </row>
    <row r="31" spans="1:9" x14ac:dyDescent="0.2">
      <c r="A31" s="7"/>
      <c r="B31" s="3"/>
      <c r="C31" s="3"/>
      <c r="D31" s="3"/>
      <c r="E31" s="3"/>
      <c r="F31" s="3"/>
      <c r="G31" s="11"/>
      <c r="H31" s="11"/>
      <c r="I31" s="12"/>
    </row>
    <row r="32" spans="1:9" x14ac:dyDescent="0.2">
      <c r="A32" s="7"/>
      <c r="B32" s="9"/>
      <c r="C32" s="9"/>
      <c r="D32" s="9"/>
      <c r="E32" s="9"/>
      <c r="F32" s="9"/>
      <c r="G32" s="11"/>
      <c r="H32" s="11"/>
      <c r="I32" s="12"/>
    </row>
    <row r="33" spans="1:9" x14ac:dyDescent="0.2">
      <c r="A33" s="7"/>
      <c r="B33" s="9"/>
      <c r="C33" s="9"/>
      <c r="D33" s="9"/>
      <c r="E33" s="9"/>
      <c r="F33" s="9"/>
      <c r="G33" s="11"/>
      <c r="H33" s="11"/>
      <c r="I33" s="12"/>
    </row>
    <row r="34" spans="1:9" x14ac:dyDescent="0.2">
      <c r="A34" s="7"/>
      <c r="B34" s="9"/>
      <c r="C34" s="9"/>
      <c r="D34" s="9"/>
      <c r="E34" s="9"/>
      <c r="F34" s="9"/>
      <c r="G34" s="11"/>
      <c r="H34" s="11"/>
      <c r="I34" s="12"/>
    </row>
    <row r="35" spans="1:9" x14ac:dyDescent="0.2">
      <c r="A35" s="7"/>
      <c r="B35" s="9"/>
      <c r="C35" s="9"/>
      <c r="D35" s="9"/>
      <c r="E35" s="9"/>
      <c r="F35" s="9"/>
      <c r="G35" s="11"/>
      <c r="H35" s="11"/>
      <c r="I35" s="12"/>
    </row>
    <row r="36" spans="1:9" x14ac:dyDescent="0.2">
      <c r="A36" s="7"/>
      <c r="B36" s="9"/>
      <c r="C36" s="9"/>
      <c r="D36" s="9"/>
      <c r="E36" s="9"/>
      <c r="F36" s="9"/>
      <c r="G36" s="11"/>
      <c r="H36" s="11"/>
      <c r="I36" s="12"/>
    </row>
    <row r="37" spans="1:9" x14ac:dyDescent="0.2">
      <c r="A37" s="7"/>
      <c r="B37" s="9"/>
      <c r="C37" s="9"/>
      <c r="D37" s="9"/>
      <c r="E37" s="9"/>
      <c r="F37" s="9"/>
      <c r="G37" s="11"/>
      <c r="H37" s="11"/>
      <c r="I37" s="12"/>
    </row>
    <row r="38" spans="1:9" x14ac:dyDescent="0.2">
      <c r="A38" s="7"/>
      <c r="B38" s="9"/>
      <c r="C38" s="9"/>
      <c r="D38" s="9"/>
      <c r="E38" s="9"/>
      <c r="F38" s="9"/>
      <c r="G38" s="11"/>
      <c r="H38" s="11"/>
      <c r="I38" s="12"/>
    </row>
    <row r="39" spans="1:9" x14ac:dyDescent="0.2">
      <c r="A39" s="7"/>
      <c r="B39" s="9"/>
      <c r="C39" s="9"/>
      <c r="D39" s="9"/>
      <c r="E39" s="9"/>
      <c r="F39" s="9"/>
      <c r="G39" s="11"/>
      <c r="H39" s="11"/>
      <c r="I39" s="12"/>
    </row>
    <row r="40" spans="1:9" x14ac:dyDescent="0.2">
      <c r="A40" s="7"/>
      <c r="B40" s="9"/>
      <c r="C40" s="9"/>
      <c r="D40" s="9"/>
      <c r="E40" s="7"/>
      <c r="F40" s="13"/>
      <c r="G40" s="11"/>
      <c r="H40" s="11"/>
      <c r="I40" s="12"/>
    </row>
    <row r="41" spans="1:9" x14ac:dyDescent="0.2">
      <c r="A41" s="9"/>
      <c r="B41" s="9"/>
      <c r="C41" s="9"/>
      <c r="D41" s="9"/>
      <c r="E41" s="9"/>
      <c r="F41" s="9"/>
      <c r="G41" s="11"/>
      <c r="H41" s="11"/>
      <c r="I41" s="12"/>
    </row>
    <row r="42" spans="1:9" x14ac:dyDescent="0.2">
      <c r="A42" s="9"/>
      <c r="B42" s="9"/>
      <c r="C42" s="9"/>
      <c r="D42" s="9"/>
      <c r="E42" s="9"/>
      <c r="F42" s="9"/>
      <c r="G42" s="9"/>
      <c r="H42" s="9"/>
      <c r="I42" s="3"/>
    </row>
  </sheetData>
  <pageMargins left="0.75" right="0.75" top="1" bottom="1" header="0.5" footer="0.5"/>
  <pageSetup orientation="landscape" r:id="rId1"/>
  <headerFooter alignWithMargins="0">
    <oddHeader>&amp;A</oddHeader>
  </headerFooter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workbookViewId="0">
      <selection activeCell="F13" sqref="F13"/>
    </sheetView>
  </sheetViews>
  <sheetFormatPr defaultRowHeight="12.75" x14ac:dyDescent="0.2"/>
  <cols>
    <col min="2" max="2" width="10.140625" bestFit="1" customWidth="1"/>
  </cols>
  <sheetData>
    <row r="1" spans="1:10" x14ac:dyDescent="0.2">
      <c r="A1" s="1" t="s">
        <v>0</v>
      </c>
      <c r="B1" s="2">
        <v>43143</v>
      </c>
      <c r="D1" s="1" t="s">
        <v>1</v>
      </c>
      <c r="E1" t="s">
        <v>41</v>
      </c>
      <c r="G1" s="1" t="s">
        <v>33</v>
      </c>
      <c r="H1" t="s">
        <v>42</v>
      </c>
    </row>
    <row r="2" spans="1:10" x14ac:dyDescent="0.2">
      <c r="A2" s="1" t="s">
        <v>2</v>
      </c>
      <c r="B2" s="3" t="s">
        <v>34</v>
      </c>
      <c r="D2" s="1" t="s">
        <v>3</v>
      </c>
      <c r="E2" t="s">
        <v>14</v>
      </c>
    </row>
    <row r="3" spans="1:10" x14ac:dyDescent="0.2">
      <c r="A3" s="1" t="s">
        <v>4</v>
      </c>
      <c r="B3" s="4" t="s">
        <v>43</v>
      </c>
    </row>
    <row r="4" spans="1:10" x14ac:dyDescent="0.2">
      <c r="A4" s="1" t="s">
        <v>5</v>
      </c>
      <c r="B4" s="3">
        <v>725</v>
      </c>
      <c r="C4" s="1" t="s">
        <v>6</v>
      </c>
      <c r="D4" s="5">
        <v>30</v>
      </c>
      <c r="E4" t="s">
        <v>40</v>
      </c>
    </row>
    <row r="5" spans="1:10" x14ac:dyDescent="0.2">
      <c r="A5" s="1" t="s">
        <v>7</v>
      </c>
      <c r="B5" s="3">
        <v>730</v>
      </c>
      <c r="C5" s="6" t="s">
        <v>8</v>
      </c>
      <c r="D5" s="3" t="s">
        <v>9</v>
      </c>
      <c r="E5" s="6" t="s">
        <v>8</v>
      </c>
      <c r="F5" s="3" t="s">
        <v>10</v>
      </c>
      <c r="G5" s="6" t="s">
        <v>11</v>
      </c>
      <c r="H5" s="5" t="s">
        <v>45</v>
      </c>
    </row>
    <row r="6" spans="1:10" x14ac:dyDescent="0.2">
      <c r="A6" s="1" t="s">
        <v>12</v>
      </c>
      <c r="B6" s="3">
        <v>735</v>
      </c>
      <c r="C6" s="6" t="s">
        <v>13</v>
      </c>
      <c r="D6" s="3">
        <v>25</v>
      </c>
      <c r="E6" s="6" t="s">
        <v>13</v>
      </c>
      <c r="F6" s="3">
        <v>75</v>
      </c>
      <c r="G6" s="6" t="s">
        <v>14</v>
      </c>
      <c r="H6" s="3" t="s">
        <v>14</v>
      </c>
    </row>
    <row r="7" spans="1:10" x14ac:dyDescent="0.2">
      <c r="A7" s="1" t="s">
        <v>15</v>
      </c>
      <c r="B7" s="4" t="s">
        <v>35</v>
      </c>
      <c r="C7" s="1"/>
      <c r="G7" s="6" t="s">
        <v>14</v>
      </c>
      <c r="H7" s="3" t="s">
        <v>14</v>
      </c>
    </row>
    <row r="8" spans="1:10" x14ac:dyDescent="0.2">
      <c r="A8" s="1" t="s">
        <v>16</v>
      </c>
      <c r="B8" s="3" t="s">
        <v>38</v>
      </c>
      <c r="C8" s="1" t="s">
        <v>17</v>
      </c>
      <c r="D8" t="s">
        <v>55</v>
      </c>
    </row>
    <row r="9" spans="1:10" x14ac:dyDescent="0.2">
      <c r="A9" s="1" t="s">
        <v>18</v>
      </c>
      <c r="B9" s="3">
        <v>2</v>
      </c>
      <c r="C9" s="1" t="s">
        <v>19</v>
      </c>
      <c r="D9" t="s">
        <v>62</v>
      </c>
      <c r="E9" t="s">
        <v>14</v>
      </c>
      <c r="F9" t="s">
        <v>14</v>
      </c>
    </row>
    <row r="10" spans="1:10" x14ac:dyDescent="0.2">
      <c r="A10" s="1"/>
      <c r="D10" t="s">
        <v>14</v>
      </c>
    </row>
    <row r="11" spans="1:10" x14ac:dyDescent="0.2">
      <c r="A11" s="7" t="s">
        <v>20</v>
      </c>
      <c r="B11" s="7" t="s">
        <v>50</v>
      </c>
      <c r="C11" s="7" t="s">
        <v>51</v>
      </c>
      <c r="D11" s="7" t="s">
        <v>52</v>
      </c>
      <c r="E11" s="7" t="s">
        <v>53</v>
      </c>
      <c r="F11" s="7" t="s">
        <v>54</v>
      </c>
      <c r="G11" s="7" t="s">
        <v>26</v>
      </c>
      <c r="H11" s="7" t="s">
        <v>27</v>
      </c>
      <c r="I11" s="8" t="s">
        <v>28</v>
      </c>
      <c r="J11" s="15" t="s">
        <v>32</v>
      </c>
    </row>
    <row r="12" spans="1:10" x14ac:dyDescent="0.2">
      <c r="A12" s="7">
        <v>13</v>
      </c>
      <c r="B12" s="3">
        <v>523</v>
      </c>
      <c r="C12" s="3">
        <v>524</v>
      </c>
      <c r="D12" s="3">
        <v>538</v>
      </c>
      <c r="E12" s="3">
        <v>544</v>
      </c>
      <c r="F12" s="3">
        <v>533</v>
      </c>
      <c r="G12" s="10">
        <f>AVERAGE(B12,C12,D12,E12,F12)</f>
        <v>532.4</v>
      </c>
      <c r="H12" s="11">
        <f>STDEV(B12,C12,D12,E12,F12)</f>
        <v>9.016651263079881</v>
      </c>
      <c r="I12" s="12">
        <f>H12/G12*100</f>
        <v>1.6935858871299552</v>
      </c>
      <c r="J12" s="12">
        <f>(MAX(B12:F12)-MIN(B12:F12))/(2*G12)*100</f>
        <v>1.9722013523666415</v>
      </c>
    </row>
    <row r="13" spans="1:10" x14ac:dyDescent="0.2">
      <c r="A13" s="7"/>
      <c r="B13" s="9"/>
      <c r="C13" s="9"/>
      <c r="D13" s="9"/>
      <c r="E13" s="9"/>
      <c r="F13" s="9"/>
      <c r="I13" s="12"/>
    </row>
    <row r="14" spans="1:10" x14ac:dyDescent="0.2">
      <c r="A14" s="7"/>
      <c r="B14" s="9"/>
      <c r="C14" s="9"/>
      <c r="D14" s="9"/>
      <c r="E14" s="9"/>
      <c r="F14" s="9"/>
      <c r="G14" s="14" t="s">
        <v>31</v>
      </c>
      <c r="H14" s="11">
        <f>G12/D4</f>
        <v>17.746666666666666</v>
      </c>
      <c r="I14" s="3" t="s">
        <v>36</v>
      </c>
    </row>
    <row r="15" spans="1:10" x14ac:dyDescent="0.2">
      <c r="A15" s="7"/>
      <c r="B15" s="9"/>
      <c r="C15" s="9"/>
      <c r="D15" s="9"/>
      <c r="E15" s="9"/>
      <c r="F15" s="9"/>
      <c r="G15" s="9"/>
      <c r="H15" s="9"/>
      <c r="I15" s="3"/>
    </row>
    <row r="16" spans="1:10" x14ac:dyDescent="0.2">
      <c r="A16" s="7"/>
      <c r="B16" s="9"/>
      <c r="C16" s="9"/>
      <c r="D16" s="9"/>
      <c r="E16" s="9"/>
      <c r="F16" s="9"/>
      <c r="G16" s="9"/>
      <c r="H16" s="9"/>
      <c r="I16" s="3"/>
    </row>
    <row r="17" spans="1:9" x14ac:dyDescent="0.2">
      <c r="A17" s="7"/>
      <c r="B17" s="9"/>
      <c r="C17" s="9"/>
      <c r="D17" s="9"/>
      <c r="E17" s="9"/>
      <c r="F17" s="9"/>
      <c r="G17" s="9"/>
      <c r="H17" s="9"/>
      <c r="I17" s="3"/>
    </row>
    <row r="18" spans="1:9" x14ac:dyDescent="0.2">
      <c r="A18" s="7"/>
      <c r="B18" s="9"/>
      <c r="C18" s="9"/>
      <c r="D18" s="9"/>
      <c r="E18" s="9"/>
      <c r="F18" s="9"/>
      <c r="G18" s="9"/>
      <c r="H18" s="9"/>
      <c r="I18" s="3"/>
    </row>
    <row r="19" spans="1:9" x14ac:dyDescent="0.2">
      <c r="A19" s="1"/>
      <c r="B19" s="2"/>
      <c r="D19" s="1"/>
      <c r="G19" s="1"/>
    </row>
    <row r="20" spans="1:9" x14ac:dyDescent="0.2">
      <c r="A20" s="1"/>
      <c r="B20" s="3"/>
      <c r="D20" s="1"/>
      <c r="G20" s="1"/>
    </row>
    <row r="21" spans="1:9" x14ac:dyDescent="0.2">
      <c r="A21" s="1"/>
      <c r="B21" s="3"/>
    </row>
    <row r="22" spans="1:9" x14ac:dyDescent="0.2">
      <c r="A22" s="1"/>
      <c r="B22" s="3"/>
    </row>
    <row r="23" spans="1:9" x14ac:dyDescent="0.2">
      <c r="A23" s="1"/>
      <c r="B23" s="3"/>
      <c r="C23" s="6"/>
      <c r="D23" s="3"/>
      <c r="E23" s="6"/>
      <c r="F23" s="3"/>
      <c r="G23" s="6"/>
      <c r="H23" s="3"/>
    </row>
    <row r="24" spans="1:9" x14ac:dyDescent="0.2">
      <c r="A24" s="1"/>
      <c r="B24" s="3"/>
      <c r="C24" s="6"/>
      <c r="D24" s="3"/>
      <c r="E24" s="6"/>
      <c r="F24" s="3"/>
      <c r="G24" s="6"/>
      <c r="H24" s="3"/>
    </row>
    <row r="25" spans="1:9" x14ac:dyDescent="0.2">
      <c r="A25" s="1"/>
      <c r="B25" s="3"/>
      <c r="C25" s="1"/>
      <c r="G25" s="6"/>
      <c r="H25" s="3"/>
    </row>
    <row r="26" spans="1:9" x14ac:dyDescent="0.2">
      <c r="A26" s="1"/>
      <c r="B26" s="3"/>
      <c r="C26" s="1"/>
    </row>
    <row r="27" spans="1:9" x14ac:dyDescent="0.2">
      <c r="A27" s="1"/>
      <c r="B27" s="3"/>
      <c r="C27" s="1"/>
    </row>
    <row r="28" spans="1:9" x14ac:dyDescent="0.2">
      <c r="A28" s="1"/>
    </row>
    <row r="29" spans="1:9" x14ac:dyDescent="0.2">
      <c r="A29" s="7"/>
      <c r="B29" s="7"/>
      <c r="C29" s="7"/>
      <c r="D29" s="7"/>
      <c r="E29" s="7"/>
      <c r="F29" s="7"/>
      <c r="G29" s="7"/>
      <c r="H29" s="7"/>
      <c r="I29" s="8"/>
    </row>
    <row r="30" spans="1:9" x14ac:dyDescent="0.2">
      <c r="A30" s="7"/>
      <c r="B30" s="9"/>
      <c r="C30" s="9"/>
      <c r="D30" s="9"/>
      <c r="E30" s="9"/>
      <c r="F30" s="9"/>
      <c r="G30" s="11"/>
      <c r="H30" s="11"/>
      <c r="I30" s="12"/>
    </row>
    <row r="31" spans="1:9" x14ac:dyDescent="0.2">
      <c r="A31" s="7"/>
      <c r="B31" s="3"/>
      <c r="C31" s="3"/>
      <c r="D31" s="3"/>
      <c r="E31" s="3"/>
      <c r="F31" s="3"/>
      <c r="G31" s="11"/>
      <c r="H31" s="11"/>
      <c r="I31" s="12"/>
    </row>
    <row r="32" spans="1:9" x14ac:dyDescent="0.2">
      <c r="A32" s="7"/>
      <c r="B32" s="9"/>
      <c r="C32" s="9"/>
      <c r="D32" s="9"/>
      <c r="E32" s="9"/>
      <c r="F32" s="9"/>
      <c r="G32" s="11"/>
      <c r="H32" s="11"/>
      <c r="I32" s="12"/>
    </row>
    <row r="33" spans="1:9" x14ac:dyDescent="0.2">
      <c r="A33" s="7"/>
      <c r="B33" s="9"/>
      <c r="C33" s="9"/>
      <c r="D33" s="9"/>
      <c r="E33" s="9"/>
      <c r="F33" s="9"/>
      <c r="G33" s="11"/>
      <c r="H33" s="11"/>
      <c r="I33" s="12"/>
    </row>
    <row r="34" spans="1:9" x14ac:dyDescent="0.2">
      <c r="A34" s="7"/>
      <c r="B34" s="9"/>
      <c r="C34" s="9"/>
      <c r="D34" s="9"/>
      <c r="E34" s="9"/>
      <c r="F34" s="9"/>
      <c r="G34" s="11"/>
      <c r="H34" s="11"/>
      <c r="I34" s="12"/>
    </row>
    <row r="35" spans="1:9" x14ac:dyDescent="0.2">
      <c r="A35" s="7"/>
      <c r="B35" s="9"/>
      <c r="C35" s="9"/>
      <c r="D35" s="9"/>
      <c r="E35" s="9"/>
      <c r="F35" s="9"/>
      <c r="G35" s="11"/>
      <c r="H35" s="11"/>
      <c r="I35" s="12"/>
    </row>
    <row r="36" spans="1:9" x14ac:dyDescent="0.2">
      <c r="A36" s="7"/>
      <c r="B36" s="9"/>
      <c r="C36" s="9"/>
      <c r="D36" s="9"/>
      <c r="E36" s="9"/>
      <c r="F36" s="9"/>
      <c r="G36" s="11"/>
      <c r="H36" s="11"/>
      <c r="I36" s="12"/>
    </row>
    <row r="37" spans="1:9" x14ac:dyDescent="0.2">
      <c r="A37" s="7"/>
      <c r="B37" s="9"/>
      <c r="C37" s="9"/>
      <c r="D37" s="9"/>
      <c r="E37" s="9"/>
      <c r="F37" s="9"/>
      <c r="G37" s="11"/>
      <c r="H37" s="11"/>
      <c r="I37" s="12"/>
    </row>
    <row r="38" spans="1:9" x14ac:dyDescent="0.2">
      <c r="A38" s="7"/>
      <c r="B38" s="9"/>
      <c r="C38" s="9"/>
      <c r="D38" s="9"/>
      <c r="E38" s="9"/>
      <c r="F38" s="9"/>
      <c r="G38" s="11"/>
      <c r="H38" s="11"/>
      <c r="I38" s="12"/>
    </row>
    <row r="39" spans="1:9" x14ac:dyDescent="0.2">
      <c r="A39" s="7"/>
      <c r="B39" s="9"/>
      <c r="C39" s="9"/>
      <c r="D39" s="9"/>
      <c r="E39" s="9"/>
      <c r="F39" s="9"/>
      <c r="G39" s="11"/>
      <c r="H39" s="11"/>
      <c r="I39" s="12"/>
    </row>
    <row r="40" spans="1:9" x14ac:dyDescent="0.2">
      <c r="A40" s="7"/>
      <c r="B40" s="9"/>
      <c r="C40" s="9"/>
      <c r="D40" s="9"/>
      <c r="E40" s="7"/>
      <c r="F40" s="13"/>
      <c r="G40" s="11"/>
      <c r="H40" s="11"/>
      <c r="I40" s="12"/>
    </row>
    <row r="41" spans="1:9" x14ac:dyDescent="0.2">
      <c r="A41" s="9"/>
      <c r="B41" s="9"/>
      <c r="C41" s="9"/>
      <c r="D41" s="9"/>
      <c r="E41" s="9"/>
      <c r="F41" s="9"/>
      <c r="G41" s="11"/>
      <c r="H41" s="11"/>
      <c r="I41" s="12"/>
    </row>
    <row r="42" spans="1:9" x14ac:dyDescent="0.2">
      <c r="A42" s="9"/>
      <c r="B42" s="9"/>
      <c r="C42" s="9"/>
      <c r="D42" s="9"/>
      <c r="E42" s="9"/>
      <c r="F42" s="9"/>
      <c r="G42" s="9"/>
      <c r="H42" s="9"/>
      <c r="I42" s="3"/>
    </row>
  </sheetData>
  <pageMargins left="0.75" right="0.75" top="1" bottom="1" header="0.5" footer="0.5"/>
  <pageSetup orientation="landscape" r:id="rId1"/>
  <headerFooter alignWithMargins="0">
    <oddHeader>&amp;A</oddHeader>
  </headerFooter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workbookViewId="0">
      <selection activeCell="B12" sqref="B12:F12"/>
    </sheetView>
  </sheetViews>
  <sheetFormatPr defaultRowHeight="12.75" x14ac:dyDescent="0.2"/>
  <cols>
    <col min="2" max="2" width="10.140625" bestFit="1" customWidth="1"/>
  </cols>
  <sheetData>
    <row r="1" spans="1:10" x14ac:dyDescent="0.2">
      <c r="A1" s="1" t="s">
        <v>0</v>
      </c>
      <c r="B1" s="2">
        <v>43214</v>
      </c>
      <c r="D1" s="1" t="s">
        <v>1</v>
      </c>
      <c r="E1" t="s">
        <v>41</v>
      </c>
      <c r="G1" s="1" t="s">
        <v>33</v>
      </c>
      <c r="H1" t="s">
        <v>42</v>
      </c>
    </row>
    <row r="2" spans="1:10" x14ac:dyDescent="0.2">
      <c r="A2" s="1" t="s">
        <v>2</v>
      </c>
      <c r="B2" s="3" t="s">
        <v>34</v>
      </c>
      <c r="D2" s="1" t="s">
        <v>3</v>
      </c>
      <c r="E2" t="s">
        <v>14</v>
      </c>
    </row>
    <row r="3" spans="1:10" x14ac:dyDescent="0.2">
      <c r="A3" s="1" t="s">
        <v>4</v>
      </c>
      <c r="B3" s="4" t="s">
        <v>43</v>
      </c>
    </row>
    <row r="4" spans="1:10" x14ac:dyDescent="0.2">
      <c r="A4" s="1" t="s">
        <v>5</v>
      </c>
      <c r="B4" s="3">
        <v>725</v>
      </c>
      <c r="C4" s="1" t="s">
        <v>6</v>
      </c>
      <c r="D4" s="5">
        <v>30</v>
      </c>
      <c r="E4" t="s">
        <v>40</v>
      </c>
    </row>
    <row r="5" spans="1:10" x14ac:dyDescent="0.2">
      <c r="A5" s="1" t="s">
        <v>7</v>
      </c>
      <c r="B5" s="3">
        <v>730</v>
      </c>
      <c r="C5" s="6" t="s">
        <v>8</v>
      </c>
      <c r="D5" s="3" t="s">
        <v>9</v>
      </c>
      <c r="E5" s="6" t="s">
        <v>8</v>
      </c>
      <c r="F5" s="3" t="s">
        <v>10</v>
      </c>
      <c r="G5" s="6" t="s">
        <v>11</v>
      </c>
      <c r="H5" s="5" t="s">
        <v>45</v>
      </c>
    </row>
    <row r="6" spans="1:10" x14ac:dyDescent="0.2">
      <c r="A6" s="1" t="s">
        <v>12</v>
      </c>
      <c r="B6" s="3">
        <v>735</v>
      </c>
      <c r="C6" s="6" t="s">
        <v>13</v>
      </c>
      <c r="D6" s="3">
        <v>25</v>
      </c>
      <c r="E6" s="6" t="s">
        <v>13</v>
      </c>
      <c r="F6" s="3">
        <v>75</v>
      </c>
      <c r="G6" s="6" t="s">
        <v>14</v>
      </c>
      <c r="H6" s="3" t="s">
        <v>14</v>
      </c>
    </row>
    <row r="7" spans="1:10" x14ac:dyDescent="0.2">
      <c r="A7" s="1" t="s">
        <v>15</v>
      </c>
      <c r="B7" s="4" t="s">
        <v>35</v>
      </c>
      <c r="C7" s="1"/>
      <c r="G7" s="6" t="s">
        <v>14</v>
      </c>
      <c r="H7" s="3" t="s">
        <v>14</v>
      </c>
    </row>
    <row r="8" spans="1:10" x14ac:dyDescent="0.2">
      <c r="A8" s="1" t="s">
        <v>16</v>
      </c>
      <c r="B8" s="3" t="s">
        <v>38</v>
      </c>
      <c r="C8" s="1" t="s">
        <v>17</v>
      </c>
      <c r="D8" t="s">
        <v>55</v>
      </c>
    </row>
    <row r="9" spans="1:10" x14ac:dyDescent="0.2">
      <c r="A9" s="1" t="s">
        <v>18</v>
      </c>
      <c r="B9" s="3">
        <v>2</v>
      </c>
      <c r="C9" s="1" t="s">
        <v>19</v>
      </c>
      <c r="D9" t="s">
        <v>62</v>
      </c>
      <c r="E9" t="s">
        <v>14</v>
      </c>
      <c r="F9" t="s">
        <v>14</v>
      </c>
    </row>
    <row r="10" spans="1:10" x14ac:dyDescent="0.2">
      <c r="A10" s="1"/>
      <c r="D10" t="s">
        <v>14</v>
      </c>
    </row>
    <row r="11" spans="1:10" x14ac:dyDescent="0.2">
      <c r="A11" s="7" t="s">
        <v>20</v>
      </c>
      <c r="B11" s="7" t="s">
        <v>50</v>
      </c>
      <c r="C11" s="7" t="s">
        <v>51</v>
      </c>
      <c r="D11" s="7" t="s">
        <v>52</v>
      </c>
      <c r="E11" s="7" t="s">
        <v>53</v>
      </c>
      <c r="F11" s="7" t="s">
        <v>54</v>
      </c>
      <c r="G11" s="7" t="s">
        <v>26</v>
      </c>
      <c r="H11" s="7" t="s">
        <v>27</v>
      </c>
      <c r="I11" s="8" t="s">
        <v>28</v>
      </c>
      <c r="J11" s="15" t="s">
        <v>32</v>
      </c>
    </row>
    <row r="12" spans="1:10" x14ac:dyDescent="0.2">
      <c r="A12" s="7">
        <v>13</v>
      </c>
      <c r="B12" s="3">
        <v>514</v>
      </c>
      <c r="C12" s="3">
        <v>518</v>
      </c>
      <c r="D12" s="3">
        <v>531</v>
      </c>
      <c r="E12" s="3">
        <v>535</v>
      </c>
      <c r="F12" s="3">
        <v>522</v>
      </c>
      <c r="G12" s="10">
        <f>AVERAGE(B12,C12,D12,E12,F12)</f>
        <v>524</v>
      </c>
      <c r="H12" s="11">
        <f>STDEV(B12,C12,D12,E12,F12)</f>
        <v>8.8034084308295046</v>
      </c>
      <c r="I12" s="12">
        <f>H12/G12*100</f>
        <v>1.6800397768758597</v>
      </c>
      <c r="J12" s="12">
        <f>(MAX(B12:F12)-MIN(B12:F12))/(2*G12)*100</f>
        <v>2.0038167938931295</v>
      </c>
    </row>
    <row r="13" spans="1:10" x14ac:dyDescent="0.2">
      <c r="A13" s="7"/>
      <c r="B13" s="9"/>
      <c r="C13" s="9"/>
      <c r="D13" s="9"/>
      <c r="E13" s="9"/>
      <c r="F13" s="9"/>
      <c r="I13" s="12"/>
    </row>
    <row r="14" spans="1:10" x14ac:dyDescent="0.2">
      <c r="A14" s="7"/>
      <c r="B14" s="9"/>
      <c r="C14" s="9"/>
      <c r="D14" s="9"/>
      <c r="E14" s="9"/>
      <c r="F14" s="9"/>
      <c r="G14" s="14" t="s">
        <v>31</v>
      </c>
      <c r="H14" s="11">
        <f>G12/D4</f>
        <v>17.466666666666665</v>
      </c>
      <c r="I14" s="3" t="s">
        <v>36</v>
      </c>
    </row>
    <row r="15" spans="1:10" x14ac:dyDescent="0.2">
      <c r="A15" s="7"/>
      <c r="B15" s="9"/>
      <c r="C15" s="9"/>
      <c r="D15" s="9"/>
      <c r="E15" s="9"/>
      <c r="F15" s="9"/>
      <c r="G15" s="9"/>
      <c r="H15" s="9"/>
      <c r="I15" s="3"/>
    </row>
    <row r="16" spans="1:10" x14ac:dyDescent="0.2">
      <c r="A16" s="7"/>
      <c r="B16" s="9"/>
      <c r="C16" s="9"/>
      <c r="D16" s="9"/>
      <c r="E16" s="9"/>
      <c r="F16" s="9"/>
      <c r="G16" s="9"/>
      <c r="H16" s="9"/>
      <c r="I16" s="3"/>
    </row>
    <row r="17" spans="1:9" x14ac:dyDescent="0.2">
      <c r="A17" s="7"/>
      <c r="B17" s="9"/>
      <c r="C17" s="9"/>
      <c r="D17" s="9"/>
      <c r="E17" s="9"/>
      <c r="F17" s="9"/>
      <c r="G17" s="9"/>
      <c r="H17" s="9"/>
      <c r="I17" s="3"/>
    </row>
    <row r="18" spans="1:9" x14ac:dyDescent="0.2">
      <c r="A18" s="7"/>
      <c r="B18" s="9"/>
      <c r="C18" s="9"/>
      <c r="D18" s="9"/>
      <c r="E18" s="9"/>
      <c r="F18" s="9"/>
      <c r="G18" s="9"/>
      <c r="H18" s="9"/>
      <c r="I18" s="3"/>
    </row>
    <row r="19" spans="1:9" x14ac:dyDescent="0.2">
      <c r="A19" s="1"/>
      <c r="B19" s="2"/>
      <c r="D19" s="1"/>
      <c r="G19" s="1"/>
    </row>
    <row r="20" spans="1:9" x14ac:dyDescent="0.2">
      <c r="A20" s="1"/>
      <c r="B20" s="3"/>
      <c r="D20" s="1"/>
      <c r="G20" s="1"/>
    </row>
    <row r="21" spans="1:9" x14ac:dyDescent="0.2">
      <c r="A21" s="1"/>
      <c r="B21" s="3"/>
    </row>
    <row r="22" spans="1:9" x14ac:dyDescent="0.2">
      <c r="A22" s="1"/>
      <c r="B22" s="3"/>
    </row>
    <row r="23" spans="1:9" x14ac:dyDescent="0.2">
      <c r="A23" s="1"/>
      <c r="B23" s="3"/>
      <c r="C23" s="6"/>
      <c r="D23" s="3"/>
      <c r="E23" s="6"/>
      <c r="F23" s="3"/>
      <c r="G23" s="6"/>
      <c r="H23" s="3"/>
    </row>
    <row r="24" spans="1:9" x14ac:dyDescent="0.2">
      <c r="A24" s="1"/>
      <c r="B24" s="3"/>
      <c r="C24" s="6"/>
      <c r="D24" s="3"/>
      <c r="E24" s="6"/>
      <c r="F24" s="3"/>
      <c r="G24" s="6"/>
      <c r="H24" s="3"/>
    </row>
    <row r="25" spans="1:9" x14ac:dyDescent="0.2">
      <c r="A25" s="1"/>
      <c r="B25" s="3"/>
      <c r="C25" s="1"/>
      <c r="G25" s="6"/>
      <c r="H25" s="3"/>
    </row>
    <row r="26" spans="1:9" x14ac:dyDescent="0.2">
      <c r="A26" s="1"/>
      <c r="B26" s="3"/>
      <c r="C26" s="1"/>
    </row>
    <row r="27" spans="1:9" x14ac:dyDescent="0.2">
      <c r="A27" s="1"/>
      <c r="B27" s="3"/>
      <c r="C27" s="1"/>
    </row>
    <row r="28" spans="1:9" x14ac:dyDescent="0.2">
      <c r="A28" s="1"/>
    </row>
    <row r="29" spans="1:9" x14ac:dyDescent="0.2">
      <c r="A29" s="7"/>
      <c r="B29" s="7"/>
      <c r="C29" s="7"/>
      <c r="D29" s="7"/>
      <c r="E29" s="7"/>
      <c r="F29" s="7"/>
      <c r="G29" s="7"/>
      <c r="H29" s="7"/>
      <c r="I29" s="8"/>
    </row>
    <row r="30" spans="1:9" x14ac:dyDescent="0.2">
      <c r="A30" s="7"/>
      <c r="B30" s="9"/>
      <c r="C30" s="9"/>
      <c r="D30" s="9"/>
      <c r="E30" s="9"/>
      <c r="F30" s="9"/>
      <c r="G30" s="11"/>
      <c r="H30" s="11"/>
      <c r="I30" s="12"/>
    </row>
    <row r="31" spans="1:9" x14ac:dyDescent="0.2">
      <c r="A31" s="7"/>
      <c r="B31" s="3"/>
      <c r="C31" s="3"/>
      <c r="D31" s="3"/>
      <c r="E31" s="3"/>
      <c r="F31" s="3"/>
      <c r="G31" s="11"/>
      <c r="H31" s="11"/>
      <c r="I31" s="12"/>
    </row>
    <row r="32" spans="1:9" x14ac:dyDescent="0.2">
      <c r="A32" s="7"/>
      <c r="B32" s="9"/>
      <c r="C32" s="9"/>
      <c r="D32" s="9"/>
      <c r="E32" s="9"/>
      <c r="F32" s="9"/>
      <c r="G32" s="11"/>
      <c r="H32" s="11"/>
      <c r="I32" s="12"/>
    </row>
    <row r="33" spans="1:9" x14ac:dyDescent="0.2">
      <c r="A33" s="7"/>
      <c r="B33" s="9"/>
      <c r="C33" s="9"/>
      <c r="D33" s="9"/>
      <c r="E33" s="9"/>
      <c r="F33" s="9"/>
      <c r="G33" s="11"/>
      <c r="H33" s="11"/>
      <c r="I33" s="12"/>
    </row>
    <row r="34" spans="1:9" x14ac:dyDescent="0.2">
      <c r="A34" s="7"/>
      <c r="B34" s="9"/>
      <c r="C34" s="9"/>
      <c r="D34" s="9"/>
      <c r="E34" s="9"/>
      <c r="F34" s="9"/>
      <c r="G34" s="11"/>
      <c r="H34" s="11"/>
      <c r="I34" s="12"/>
    </row>
    <row r="35" spans="1:9" x14ac:dyDescent="0.2">
      <c r="A35" s="7"/>
      <c r="B35" s="9"/>
      <c r="C35" s="9"/>
      <c r="D35" s="9"/>
      <c r="E35" s="9"/>
      <c r="F35" s="9"/>
      <c r="G35" s="11"/>
      <c r="H35" s="11"/>
      <c r="I35" s="12"/>
    </row>
    <row r="36" spans="1:9" x14ac:dyDescent="0.2">
      <c r="A36" s="7"/>
      <c r="B36" s="9"/>
      <c r="C36" s="9"/>
      <c r="D36" s="9"/>
      <c r="E36" s="9"/>
      <c r="F36" s="9"/>
      <c r="G36" s="11"/>
      <c r="H36" s="11"/>
      <c r="I36" s="12"/>
    </row>
    <row r="37" spans="1:9" x14ac:dyDescent="0.2">
      <c r="A37" s="7"/>
      <c r="B37" s="9"/>
      <c r="C37" s="9"/>
      <c r="D37" s="9"/>
      <c r="E37" s="9"/>
      <c r="F37" s="9"/>
      <c r="G37" s="11"/>
      <c r="H37" s="11"/>
      <c r="I37" s="12"/>
    </row>
    <row r="38" spans="1:9" x14ac:dyDescent="0.2">
      <c r="A38" s="7"/>
      <c r="B38" s="9"/>
      <c r="C38" s="9"/>
      <c r="D38" s="9"/>
      <c r="E38" s="9"/>
      <c r="F38" s="9"/>
      <c r="G38" s="11"/>
      <c r="H38" s="11"/>
      <c r="I38" s="12"/>
    </row>
    <row r="39" spans="1:9" x14ac:dyDescent="0.2">
      <c r="A39" s="7"/>
      <c r="B39" s="9"/>
      <c r="C39" s="9"/>
      <c r="D39" s="9"/>
      <c r="E39" s="9"/>
      <c r="F39" s="9"/>
      <c r="G39" s="11"/>
      <c r="H39" s="11"/>
      <c r="I39" s="12"/>
    </row>
    <row r="40" spans="1:9" x14ac:dyDescent="0.2">
      <c r="A40" s="7"/>
      <c r="B40" s="9"/>
      <c r="C40" s="9"/>
      <c r="D40" s="9"/>
      <c r="E40" s="7"/>
      <c r="F40" s="13"/>
      <c r="G40" s="11"/>
      <c r="H40" s="11"/>
      <c r="I40" s="12"/>
    </row>
    <row r="41" spans="1:9" x14ac:dyDescent="0.2">
      <c r="A41" s="9"/>
      <c r="B41" s="9"/>
      <c r="C41" s="9"/>
      <c r="D41" s="9"/>
      <c r="E41" s="9"/>
      <c r="F41" s="9"/>
      <c r="G41" s="11"/>
      <c r="H41" s="11"/>
      <c r="I41" s="12"/>
    </row>
    <row r="42" spans="1:9" x14ac:dyDescent="0.2">
      <c r="A42" s="9"/>
      <c r="B42" s="9"/>
      <c r="C42" s="9"/>
      <c r="D42" s="9"/>
      <c r="E42" s="9"/>
      <c r="F42" s="9"/>
      <c r="G42" s="9"/>
      <c r="H42" s="9"/>
      <c r="I42" s="3"/>
    </row>
  </sheetData>
  <pageMargins left="0.75" right="0.75" top="1" bottom="1" header="0.5" footer="0.5"/>
  <pageSetup orientation="landscape" r:id="rId1"/>
  <headerFooter alignWithMargins="0">
    <oddHeader>&amp;A</oddHeader>
  </headerFooter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workbookViewId="0">
      <selection activeCell="G12" sqref="G12"/>
    </sheetView>
  </sheetViews>
  <sheetFormatPr defaultRowHeight="12.75" x14ac:dyDescent="0.2"/>
  <cols>
    <col min="2" max="2" width="10.140625" bestFit="1" customWidth="1"/>
  </cols>
  <sheetData>
    <row r="1" spans="1:10" x14ac:dyDescent="0.2">
      <c r="A1" s="1" t="s">
        <v>0</v>
      </c>
      <c r="B1" s="2">
        <v>43294</v>
      </c>
      <c r="D1" s="1" t="s">
        <v>1</v>
      </c>
      <c r="E1" t="s">
        <v>41</v>
      </c>
      <c r="G1" s="1" t="s">
        <v>33</v>
      </c>
      <c r="H1" t="s">
        <v>42</v>
      </c>
    </row>
    <row r="2" spans="1:10" x14ac:dyDescent="0.2">
      <c r="A2" s="1" t="s">
        <v>2</v>
      </c>
      <c r="B2" s="3" t="s">
        <v>34</v>
      </c>
      <c r="D2" s="1" t="s">
        <v>3</v>
      </c>
      <c r="E2" t="s">
        <v>14</v>
      </c>
    </row>
    <row r="3" spans="1:10" x14ac:dyDescent="0.2">
      <c r="A3" s="1" t="s">
        <v>4</v>
      </c>
      <c r="B3" s="4" t="s">
        <v>43</v>
      </c>
    </row>
    <row r="4" spans="1:10" x14ac:dyDescent="0.2">
      <c r="A4" s="1" t="s">
        <v>5</v>
      </c>
      <c r="B4" s="3">
        <v>725</v>
      </c>
      <c r="C4" s="1" t="s">
        <v>6</v>
      </c>
      <c r="D4" s="5">
        <v>30</v>
      </c>
      <c r="E4" t="s">
        <v>40</v>
      </c>
    </row>
    <row r="5" spans="1:10" x14ac:dyDescent="0.2">
      <c r="A5" s="1" t="s">
        <v>7</v>
      </c>
      <c r="B5" s="3">
        <v>730</v>
      </c>
      <c r="C5" s="6" t="s">
        <v>8</v>
      </c>
      <c r="D5" s="3" t="s">
        <v>9</v>
      </c>
      <c r="E5" s="6" t="s">
        <v>8</v>
      </c>
      <c r="F5" s="3" t="s">
        <v>10</v>
      </c>
      <c r="G5" s="6" t="s">
        <v>11</v>
      </c>
      <c r="H5" s="5" t="s">
        <v>45</v>
      </c>
    </row>
    <row r="6" spans="1:10" x14ac:dyDescent="0.2">
      <c r="A6" s="1" t="s">
        <v>12</v>
      </c>
      <c r="B6" s="3">
        <v>735</v>
      </c>
      <c r="C6" s="6" t="s">
        <v>13</v>
      </c>
      <c r="D6" s="3">
        <v>25</v>
      </c>
      <c r="E6" s="6" t="s">
        <v>13</v>
      </c>
      <c r="F6" s="3">
        <v>75</v>
      </c>
      <c r="G6" s="6" t="s">
        <v>14</v>
      </c>
      <c r="H6" s="3" t="s">
        <v>14</v>
      </c>
    </row>
    <row r="7" spans="1:10" x14ac:dyDescent="0.2">
      <c r="A7" s="1" t="s">
        <v>15</v>
      </c>
      <c r="B7" s="4" t="s">
        <v>35</v>
      </c>
      <c r="C7" s="1"/>
      <c r="G7" s="6" t="s">
        <v>14</v>
      </c>
      <c r="H7" s="3" t="s">
        <v>14</v>
      </c>
    </row>
    <row r="8" spans="1:10" x14ac:dyDescent="0.2">
      <c r="A8" s="1" t="s">
        <v>16</v>
      </c>
      <c r="B8" s="3" t="s">
        <v>38</v>
      </c>
      <c r="C8" s="1" t="s">
        <v>17</v>
      </c>
      <c r="D8" t="s">
        <v>55</v>
      </c>
    </row>
    <row r="9" spans="1:10" x14ac:dyDescent="0.2">
      <c r="A9" s="1" t="s">
        <v>18</v>
      </c>
      <c r="B9" s="3">
        <v>2</v>
      </c>
      <c r="C9" s="1" t="s">
        <v>19</v>
      </c>
      <c r="D9" t="s">
        <v>62</v>
      </c>
      <c r="E9" t="s">
        <v>14</v>
      </c>
      <c r="F9" t="s">
        <v>14</v>
      </c>
    </row>
    <row r="10" spans="1:10" x14ac:dyDescent="0.2">
      <c r="A10" s="1"/>
      <c r="D10" t="s">
        <v>14</v>
      </c>
    </row>
    <row r="11" spans="1:10" x14ac:dyDescent="0.2">
      <c r="A11" s="7" t="s">
        <v>20</v>
      </c>
      <c r="B11" s="7" t="s">
        <v>50</v>
      </c>
      <c r="C11" s="7" t="s">
        <v>51</v>
      </c>
      <c r="D11" s="7" t="s">
        <v>52</v>
      </c>
      <c r="E11" s="7" t="s">
        <v>53</v>
      </c>
      <c r="F11" s="7" t="s">
        <v>54</v>
      </c>
      <c r="G11" s="7" t="s">
        <v>26</v>
      </c>
      <c r="H11" s="7" t="s">
        <v>27</v>
      </c>
      <c r="I11" s="8" t="s">
        <v>28</v>
      </c>
      <c r="J11" s="15" t="s">
        <v>32</v>
      </c>
    </row>
    <row r="12" spans="1:10" x14ac:dyDescent="0.2">
      <c r="A12" s="7">
        <v>13</v>
      </c>
      <c r="B12" s="3">
        <v>511</v>
      </c>
      <c r="C12" s="3">
        <v>511</v>
      </c>
      <c r="D12" s="3">
        <v>527</v>
      </c>
      <c r="E12" s="3">
        <v>533</v>
      </c>
      <c r="F12" s="3">
        <v>521</v>
      </c>
      <c r="G12" s="10">
        <f>AVERAGE(B12,C12,D12,E12,F12)</f>
        <v>520.6</v>
      </c>
      <c r="H12" s="11">
        <f>STDEV(B12,C12,D12,E12,F12)</f>
        <v>9.7365291557104676</v>
      </c>
      <c r="I12" s="12">
        <f>H12/G12*100</f>
        <v>1.8702514705552187</v>
      </c>
      <c r="J12" s="12">
        <f>(MAX(B12:F12)-MIN(B12:F12))/(2*G12)*100</f>
        <v>2.1129466000768344</v>
      </c>
    </row>
    <row r="13" spans="1:10" x14ac:dyDescent="0.2">
      <c r="A13" s="7"/>
      <c r="B13" s="9"/>
      <c r="C13" s="9"/>
      <c r="D13" s="9"/>
      <c r="E13" s="9"/>
      <c r="F13" s="9"/>
      <c r="I13" s="12"/>
    </row>
    <row r="14" spans="1:10" x14ac:dyDescent="0.2">
      <c r="A14" s="7"/>
      <c r="B14" s="9"/>
      <c r="C14" s="9"/>
      <c r="D14" s="9"/>
      <c r="E14" s="9"/>
      <c r="F14" s="9"/>
      <c r="G14" s="14" t="s">
        <v>31</v>
      </c>
      <c r="H14" s="11">
        <f>G12/D4</f>
        <v>17.353333333333335</v>
      </c>
      <c r="I14" s="3" t="s">
        <v>36</v>
      </c>
    </row>
    <row r="15" spans="1:10" x14ac:dyDescent="0.2">
      <c r="A15" s="7"/>
      <c r="B15" s="9"/>
      <c r="C15" s="9"/>
      <c r="D15" s="9"/>
      <c r="E15" s="9"/>
      <c r="F15" s="9"/>
      <c r="G15" s="9"/>
      <c r="H15" s="9"/>
      <c r="I15" s="3"/>
    </row>
    <row r="16" spans="1:10" x14ac:dyDescent="0.2">
      <c r="A16" s="7"/>
      <c r="B16" s="9"/>
      <c r="C16" s="9"/>
      <c r="D16" s="9"/>
      <c r="E16" s="9"/>
      <c r="F16" s="9"/>
      <c r="G16" s="9"/>
      <c r="H16" s="9"/>
      <c r="I16" s="3"/>
    </row>
    <row r="17" spans="1:9" x14ac:dyDescent="0.2">
      <c r="A17" s="7"/>
      <c r="B17" s="9"/>
      <c r="C17" s="9"/>
      <c r="D17" s="9"/>
      <c r="E17" s="9"/>
      <c r="F17" s="9"/>
      <c r="G17" s="9"/>
      <c r="H17" s="9"/>
      <c r="I17" s="3"/>
    </row>
    <row r="18" spans="1:9" x14ac:dyDescent="0.2">
      <c r="A18" s="7"/>
      <c r="B18" s="9"/>
      <c r="C18" s="9"/>
      <c r="D18" s="9"/>
      <c r="E18" s="9"/>
      <c r="F18" s="9"/>
      <c r="G18" s="9"/>
      <c r="H18" s="9"/>
      <c r="I18" s="3"/>
    </row>
    <row r="19" spans="1:9" x14ac:dyDescent="0.2">
      <c r="A19" s="1"/>
      <c r="B19" s="2"/>
      <c r="D19" s="1"/>
      <c r="G19" s="1"/>
    </row>
    <row r="20" spans="1:9" x14ac:dyDescent="0.2">
      <c r="A20" s="1"/>
      <c r="B20" s="3"/>
      <c r="D20" s="1"/>
      <c r="G20" s="1"/>
    </row>
    <row r="21" spans="1:9" x14ac:dyDescent="0.2">
      <c r="A21" s="1"/>
      <c r="B21" s="3"/>
    </row>
    <row r="22" spans="1:9" x14ac:dyDescent="0.2">
      <c r="A22" s="1"/>
      <c r="B22" s="3"/>
    </row>
    <row r="23" spans="1:9" x14ac:dyDescent="0.2">
      <c r="A23" s="1"/>
      <c r="B23" s="3"/>
      <c r="C23" s="6"/>
      <c r="D23" s="3"/>
      <c r="E23" s="6"/>
      <c r="F23" s="3"/>
      <c r="G23" s="6"/>
      <c r="H23" s="3"/>
    </row>
    <row r="24" spans="1:9" x14ac:dyDescent="0.2">
      <c r="A24" s="1"/>
      <c r="B24" s="3"/>
      <c r="C24" s="6"/>
      <c r="D24" s="3"/>
      <c r="E24" s="6"/>
      <c r="F24" s="3"/>
      <c r="G24" s="6"/>
      <c r="H24" s="3"/>
    </row>
    <row r="25" spans="1:9" x14ac:dyDescent="0.2">
      <c r="A25" s="1"/>
      <c r="B25" s="3"/>
      <c r="C25" s="1"/>
      <c r="G25" s="6"/>
      <c r="H25" s="3"/>
    </row>
    <row r="26" spans="1:9" x14ac:dyDescent="0.2">
      <c r="A26" s="1"/>
      <c r="B26" s="3"/>
      <c r="C26" s="1"/>
    </row>
    <row r="27" spans="1:9" x14ac:dyDescent="0.2">
      <c r="A27" s="1"/>
      <c r="B27" s="3"/>
      <c r="C27" s="1"/>
    </row>
    <row r="28" spans="1:9" x14ac:dyDescent="0.2">
      <c r="A28" s="1"/>
    </row>
    <row r="29" spans="1:9" x14ac:dyDescent="0.2">
      <c r="A29" s="7"/>
      <c r="B29" s="7"/>
      <c r="C29" s="7"/>
      <c r="D29" s="7"/>
      <c r="E29" s="7"/>
      <c r="F29" s="7"/>
      <c r="G29" s="7"/>
      <c r="H29" s="7"/>
      <c r="I29" s="8"/>
    </row>
    <row r="30" spans="1:9" x14ac:dyDescent="0.2">
      <c r="A30" s="7"/>
      <c r="B30" s="9"/>
      <c r="C30" s="9"/>
      <c r="D30" s="9"/>
      <c r="E30" s="9"/>
      <c r="F30" s="9"/>
      <c r="G30" s="11"/>
      <c r="H30" s="11"/>
      <c r="I30" s="12"/>
    </row>
    <row r="31" spans="1:9" x14ac:dyDescent="0.2">
      <c r="A31" s="7"/>
      <c r="B31" s="3"/>
      <c r="C31" s="3"/>
      <c r="D31" s="3"/>
      <c r="E31" s="3"/>
      <c r="F31" s="3"/>
      <c r="G31" s="11"/>
      <c r="H31" s="11"/>
      <c r="I31" s="12"/>
    </row>
    <row r="32" spans="1:9" x14ac:dyDescent="0.2">
      <c r="A32" s="7"/>
      <c r="B32" s="9"/>
      <c r="C32" s="9"/>
      <c r="D32" s="9"/>
      <c r="E32" s="9"/>
      <c r="F32" s="9"/>
      <c r="G32" s="11"/>
      <c r="H32" s="11"/>
      <c r="I32" s="12"/>
    </row>
    <row r="33" spans="1:9" x14ac:dyDescent="0.2">
      <c r="A33" s="7"/>
      <c r="B33" s="9"/>
      <c r="C33" s="9"/>
      <c r="D33" s="9"/>
      <c r="E33" s="9"/>
      <c r="F33" s="9"/>
      <c r="G33" s="11"/>
      <c r="H33" s="11"/>
      <c r="I33" s="12"/>
    </row>
    <row r="34" spans="1:9" x14ac:dyDescent="0.2">
      <c r="A34" s="7"/>
      <c r="B34" s="9"/>
      <c r="C34" s="9"/>
      <c r="D34" s="9"/>
      <c r="E34" s="9"/>
      <c r="F34" s="9"/>
      <c r="G34" s="11"/>
      <c r="H34" s="11"/>
      <c r="I34" s="12"/>
    </row>
    <row r="35" spans="1:9" x14ac:dyDescent="0.2">
      <c r="A35" s="7"/>
      <c r="B35" s="9"/>
      <c r="C35" s="9"/>
      <c r="D35" s="9"/>
      <c r="E35" s="9"/>
      <c r="F35" s="9"/>
      <c r="G35" s="11"/>
      <c r="H35" s="11"/>
      <c r="I35" s="12"/>
    </row>
    <row r="36" spans="1:9" x14ac:dyDescent="0.2">
      <c r="A36" s="7"/>
      <c r="B36" s="9"/>
      <c r="C36" s="9"/>
      <c r="D36" s="9"/>
      <c r="E36" s="9"/>
      <c r="F36" s="9"/>
      <c r="G36" s="11"/>
      <c r="H36" s="11"/>
      <c r="I36" s="12"/>
    </row>
    <row r="37" spans="1:9" x14ac:dyDescent="0.2">
      <c r="A37" s="7"/>
      <c r="B37" s="9"/>
      <c r="C37" s="9"/>
      <c r="D37" s="9"/>
      <c r="E37" s="9"/>
      <c r="F37" s="9"/>
      <c r="G37" s="11"/>
      <c r="H37" s="11"/>
      <c r="I37" s="12"/>
    </row>
    <row r="38" spans="1:9" x14ac:dyDescent="0.2">
      <c r="A38" s="7"/>
      <c r="B38" s="9"/>
      <c r="C38" s="9"/>
      <c r="D38" s="9"/>
      <c r="E38" s="9"/>
      <c r="F38" s="9"/>
      <c r="G38" s="11"/>
      <c r="H38" s="11"/>
      <c r="I38" s="12"/>
    </row>
    <row r="39" spans="1:9" x14ac:dyDescent="0.2">
      <c r="A39" s="7"/>
      <c r="B39" s="9"/>
      <c r="C39" s="9"/>
      <c r="D39" s="9"/>
      <c r="E39" s="9"/>
      <c r="F39" s="9"/>
      <c r="G39" s="11"/>
      <c r="H39" s="11"/>
      <c r="I39" s="12"/>
    </row>
    <row r="40" spans="1:9" x14ac:dyDescent="0.2">
      <c r="A40" s="7"/>
      <c r="B40" s="9"/>
      <c r="C40" s="9"/>
      <c r="D40" s="9"/>
      <c r="E40" s="7"/>
      <c r="F40" s="13"/>
      <c r="G40" s="11"/>
      <c r="H40" s="11"/>
      <c r="I40" s="12"/>
    </row>
    <row r="41" spans="1:9" x14ac:dyDescent="0.2">
      <c r="A41" s="9"/>
      <c r="B41" s="9"/>
      <c r="C41" s="9"/>
      <c r="D41" s="9"/>
      <c r="E41" s="9"/>
      <c r="F41" s="9"/>
      <c r="G41" s="11"/>
      <c r="H41" s="11"/>
      <c r="I41" s="12"/>
    </row>
    <row r="42" spans="1:9" x14ac:dyDescent="0.2">
      <c r="A42" s="9"/>
      <c r="B42" s="9"/>
      <c r="C42" s="9"/>
      <c r="D42" s="9"/>
      <c r="E42" s="9"/>
      <c r="F42" s="9"/>
      <c r="G42" s="9"/>
      <c r="H42" s="9"/>
      <c r="I42" s="3"/>
    </row>
  </sheetData>
  <pageMargins left="0.75" right="0.75" top="1" bottom="1" header="0.5" footer="0.5"/>
  <pageSetup orientation="landscape" r:id="rId1"/>
  <headerFooter alignWithMargins="0">
    <oddHeader>&amp;A</oddHeader>
  </headerFooter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workbookViewId="0">
      <selection activeCell="G18" sqref="G18"/>
    </sheetView>
  </sheetViews>
  <sheetFormatPr defaultRowHeight="12.75" x14ac:dyDescent="0.2"/>
  <cols>
    <col min="2" max="2" width="10.140625" bestFit="1" customWidth="1"/>
  </cols>
  <sheetData>
    <row r="1" spans="1:10" x14ac:dyDescent="0.2">
      <c r="A1" s="1" t="s">
        <v>0</v>
      </c>
      <c r="B1" s="2">
        <v>43390</v>
      </c>
      <c r="D1" s="1" t="s">
        <v>1</v>
      </c>
      <c r="E1" t="s">
        <v>41</v>
      </c>
      <c r="G1" s="1" t="s">
        <v>33</v>
      </c>
      <c r="H1" t="s">
        <v>42</v>
      </c>
    </row>
    <row r="2" spans="1:10" x14ac:dyDescent="0.2">
      <c r="A2" s="1" t="s">
        <v>2</v>
      </c>
      <c r="B2" s="3" t="s">
        <v>34</v>
      </c>
      <c r="D2" s="1" t="s">
        <v>3</v>
      </c>
      <c r="E2" t="s">
        <v>14</v>
      </c>
    </row>
    <row r="3" spans="1:10" x14ac:dyDescent="0.2">
      <c r="A3" s="1" t="s">
        <v>4</v>
      </c>
      <c r="B3" s="4" t="s">
        <v>43</v>
      </c>
    </row>
    <row r="4" spans="1:10" x14ac:dyDescent="0.2">
      <c r="A4" s="1" t="s">
        <v>5</v>
      </c>
      <c r="B4" s="3">
        <v>725</v>
      </c>
      <c r="C4" s="1" t="s">
        <v>6</v>
      </c>
      <c r="D4" s="5">
        <v>30</v>
      </c>
      <c r="E4" t="s">
        <v>40</v>
      </c>
    </row>
    <row r="5" spans="1:10" x14ac:dyDescent="0.2">
      <c r="A5" s="1" t="s">
        <v>7</v>
      </c>
      <c r="B5" s="3">
        <v>730</v>
      </c>
      <c r="C5" s="6" t="s">
        <v>8</v>
      </c>
      <c r="D5" s="3" t="s">
        <v>9</v>
      </c>
      <c r="E5" s="6" t="s">
        <v>8</v>
      </c>
      <c r="F5" s="3" t="s">
        <v>10</v>
      </c>
      <c r="G5" s="6" t="s">
        <v>11</v>
      </c>
      <c r="H5" s="5" t="s">
        <v>45</v>
      </c>
    </row>
    <row r="6" spans="1:10" x14ac:dyDescent="0.2">
      <c r="A6" s="1" t="s">
        <v>12</v>
      </c>
      <c r="B6" s="3">
        <v>735</v>
      </c>
      <c r="C6" s="6" t="s">
        <v>13</v>
      </c>
      <c r="D6" s="3">
        <v>25</v>
      </c>
      <c r="E6" s="6" t="s">
        <v>13</v>
      </c>
      <c r="F6" s="3">
        <v>75</v>
      </c>
      <c r="G6" s="6" t="s">
        <v>14</v>
      </c>
      <c r="H6" s="3" t="s">
        <v>14</v>
      </c>
    </row>
    <row r="7" spans="1:10" x14ac:dyDescent="0.2">
      <c r="A7" s="1" t="s">
        <v>15</v>
      </c>
      <c r="B7" s="4" t="s">
        <v>35</v>
      </c>
      <c r="C7" s="1"/>
      <c r="G7" s="6" t="s">
        <v>14</v>
      </c>
      <c r="H7" s="3" t="s">
        <v>14</v>
      </c>
    </row>
    <row r="8" spans="1:10" x14ac:dyDescent="0.2">
      <c r="A8" s="1" t="s">
        <v>16</v>
      </c>
      <c r="B8" s="3" t="s">
        <v>38</v>
      </c>
      <c r="C8" s="1" t="s">
        <v>17</v>
      </c>
      <c r="D8" t="s">
        <v>55</v>
      </c>
    </row>
    <row r="9" spans="1:10" x14ac:dyDescent="0.2">
      <c r="A9" s="1" t="s">
        <v>18</v>
      </c>
      <c r="B9" s="3">
        <v>2</v>
      </c>
      <c r="C9" s="1" t="s">
        <v>19</v>
      </c>
      <c r="D9" t="s">
        <v>62</v>
      </c>
      <c r="E9" t="s">
        <v>14</v>
      </c>
      <c r="F9" t="s">
        <v>14</v>
      </c>
    </row>
    <row r="10" spans="1:10" x14ac:dyDescent="0.2">
      <c r="A10" s="1"/>
      <c r="D10" t="s">
        <v>14</v>
      </c>
    </row>
    <row r="11" spans="1:10" x14ac:dyDescent="0.2">
      <c r="A11" s="7" t="s">
        <v>20</v>
      </c>
      <c r="B11" s="7" t="s">
        <v>50</v>
      </c>
      <c r="C11" s="7" t="s">
        <v>51</v>
      </c>
      <c r="D11" s="7" t="s">
        <v>52</v>
      </c>
      <c r="E11" s="7" t="s">
        <v>53</v>
      </c>
      <c r="F11" s="7" t="s">
        <v>54</v>
      </c>
      <c r="G11" s="7" t="s">
        <v>26</v>
      </c>
      <c r="H11" s="7" t="s">
        <v>27</v>
      </c>
      <c r="I11" s="8" t="s">
        <v>28</v>
      </c>
      <c r="J11" s="15" t="s">
        <v>32</v>
      </c>
    </row>
    <row r="12" spans="1:10" x14ac:dyDescent="0.2">
      <c r="A12" s="7">
        <v>13</v>
      </c>
      <c r="B12" s="3">
        <v>581</v>
      </c>
      <c r="C12" s="3">
        <v>540</v>
      </c>
      <c r="D12" s="3">
        <v>589</v>
      </c>
      <c r="E12" s="3">
        <v>660</v>
      </c>
      <c r="F12" s="3">
        <v>600</v>
      </c>
      <c r="G12" s="10">
        <f>AVERAGE(B12,C12,D12,E12,F12)</f>
        <v>594</v>
      </c>
      <c r="H12" s="11">
        <f>STDEV(B12,C12,D12,E12,F12)</f>
        <v>43.307043307064959</v>
      </c>
      <c r="I12" s="12">
        <f>H12/G12*100</f>
        <v>7.2907480314924165</v>
      </c>
      <c r="J12" s="12">
        <f>(MAX(B12:F12)-MIN(B12:F12))/(2*G12)*100</f>
        <v>10.1010101010101</v>
      </c>
    </row>
    <row r="13" spans="1:10" x14ac:dyDescent="0.2">
      <c r="A13" s="7"/>
      <c r="B13" s="9"/>
      <c r="C13" s="9"/>
      <c r="D13" s="9"/>
      <c r="E13" s="9"/>
      <c r="F13" s="9"/>
      <c r="I13" s="12"/>
    </row>
    <row r="14" spans="1:10" x14ac:dyDescent="0.2">
      <c r="A14" s="7"/>
      <c r="B14" s="9"/>
      <c r="C14" s="9"/>
      <c r="D14" s="9"/>
      <c r="E14" s="9"/>
      <c r="F14" s="9"/>
      <c r="G14" s="14" t="s">
        <v>31</v>
      </c>
      <c r="H14" s="11">
        <f>G12/D4</f>
        <v>19.8</v>
      </c>
      <c r="I14" s="3" t="s">
        <v>36</v>
      </c>
    </row>
    <row r="15" spans="1:10" x14ac:dyDescent="0.2">
      <c r="A15" s="7"/>
      <c r="B15" s="9"/>
      <c r="C15" s="9"/>
      <c r="D15" s="9"/>
      <c r="E15" s="9"/>
      <c r="F15" s="9"/>
      <c r="G15" s="9"/>
      <c r="H15" s="9"/>
      <c r="I15" s="3"/>
    </row>
    <row r="16" spans="1:10" x14ac:dyDescent="0.2">
      <c r="A16" s="7"/>
      <c r="B16" s="9"/>
      <c r="C16" s="9"/>
      <c r="D16" s="9"/>
      <c r="E16" s="9"/>
      <c r="F16" s="9"/>
      <c r="G16" s="9"/>
      <c r="H16" s="9"/>
      <c r="I16" s="3"/>
    </row>
    <row r="17" spans="1:9" x14ac:dyDescent="0.2">
      <c r="A17" s="7"/>
      <c r="B17" s="9"/>
      <c r="C17" s="9"/>
      <c r="D17" s="9"/>
      <c r="E17" s="9"/>
      <c r="F17" s="9"/>
      <c r="G17" s="9"/>
      <c r="H17" s="9"/>
      <c r="I17" s="3"/>
    </row>
    <row r="18" spans="1:9" x14ac:dyDescent="0.2">
      <c r="A18" s="7"/>
      <c r="B18" s="9"/>
      <c r="C18" s="9"/>
      <c r="D18" s="9"/>
      <c r="E18" s="9"/>
      <c r="F18" s="9"/>
      <c r="G18" s="9"/>
      <c r="H18" s="9"/>
      <c r="I18" s="3"/>
    </row>
    <row r="19" spans="1:9" x14ac:dyDescent="0.2">
      <c r="A19" s="1"/>
      <c r="B19" s="2"/>
      <c r="D19" s="1"/>
      <c r="G19" s="1"/>
    </row>
    <row r="20" spans="1:9" x14ac:dyDescent="0.2">
      <c r="A20" s="1"/>
      <c r="B20" s="3"/>
      <c r="D20" s="1"/>
      <c r="G20" s="1"/>
    </row>
    <row r="21" spans="1:9" x14ac:dyDescent="0.2">
      <c r="A21" s="1"/>
      <c r="B21" s="3"/>
    </row>
    <row r="22" spans="1:9" x14ac:dyDescent="0.2">
      <c r="A22" s="1"/>
      <c r="B22" s="3"/>
    </row>
    <row r="23" spans="1:9" x14ac:dyDescent="0.2">
      <c r="A23" s="1"/>
      <c r="B23" s="3"/>
      <c r="C23" s="6"/>
      <c r="D23" s="3"/>
      <c r="E23" s="6"/>
      <c r="F23" s="3"/>
      <c r="G23" s="6"/>
      <c r="H23" s="3"/>
    </row>
    <row r="24" spans="1:9" x14ac:dyDescent="0.2">
      <c r="A24" s="1"/>
      <c r="B24" s="3"/>
      <c r="C24" s="6"/>
      <c r="D24" s="3"/>
      <c r="E24" s="6"/>
      <c r="F24" s="3"/>
      <c r="G24" s="6"/>
      <c r="H24" s="3"/>
    </row>
    <row r="25" spans="1:9" x14ac:dyDescent="0.2">
      <c r="A25" s="1"/>
      <c r="B25" s="3"/>
      <c r="C25" s="1"/>
      <c r="G25" s="6"/>
      <c r="H25" s="3"/>
    </row>
    <row r="26" spans="1:9" x14ac:dyDescent="0.2">
      <c r="A26" s="1"/>
      <c r="B26" s="3"/>
      <c r="C26" s="1"/>
    </row>
    <row r="27" spans="1:9" x14ac:dyDescent="0.2">
      <c r="A27" s="1"/>
      <c r="B27" s="3"/>
      <c r="C27" s="1"/>
    </row>
    <row r="28" spans="1:9" x14ac:dyDescent="0.2">
      <c r="A28" s="1"/>
    </row>
    <row r="29" spans="1:9" x14ac:dyDescent="0.2">
      <c r="A29" s="7"/>
      <c r="B29" s="7"/>
      <c r="C29" s="7"/>
      <c r="D29" s="7"/>
      <c r="E29" s="7"/>
      <c r="F29" s="7"/>
      <c r="G29" s="7"/>
      <c r="H29" s="7"/>
      <c r="I29" s="8"/>
    </row>
    <row r="30" spans="1:9" x14ac:dyDescent="0.2">
      <c r="A30" s="7"/>
      <c r="B30" s="9"/>
      <c r="C30" s="9"/>
      <c r="D30" s="9"/>
      <c r="E30" s="9"/>
      <c r="F30" s="9"/>
      <c r="G30" s="11"/>
      <c r="H30" s="11"/>
      <c r="I30" s="12"/>
    </row>
    <row r="31" spans="1:9" x14ac:dyDescent="0.2">
      <c r="A31" s="7"/>
      <c r="B31" s="3"/>
      <c r="C31" s="3"/>
      <c r="D31" s="3"/>
      <c r="E31" s="3"/>
      <c r="F31" s="3"/>
      <c r="G31" s="11"/>
      <c r="H31" s="11"/>
      <c r="I31" s="12"/>
    </row>
    <row r="32" spans="1:9" x14ac:dyDescent="0.2">
      <c r="A32" s="7"/>
      <c r="B32" s="9"/>
      <c r="C32" s="9"/>
      <c r="D32" s="9"/>
      <c r="E32" s="9"/>
      <c r="F32" s="9"/>
      <c r="G32" s="11"/>
      <c r="H32" s="11"/>
      <c r="I32" s="12"/>
    </row>
    <row r="33" spans="1:9" x14ac:dyDescent="0.2">
      <c r="A33" s="7"/>
      <c r="B33" s="9"/>
      <c r="C33" s="9"/>
      <c r="D33" s="9"/>
      <c r="E33" s="9"/>
      <c r="F33" s="9"/>
      <c r="G33" s="11"/>
      <c r="H33" s="11"/>
      <c r="I33" s="12"/>
    </row>
    <row r="34" spans="1:9" x14ac:dyDescent="0.2">
      <c r="A34" s="7"/>
      <c r="B34" s="9"/>
      <c r="C34" s="9"/>
      <c r="D34" s="9"/>
      <c r="E34" s="9"/>
      <c r="F34" s="9"/>
      <c r="G34" s="11"/>
      <c r="H34" s="11"/>
      <c r="I34" s="12"/>
    </row>
    <row r="35" spans="1:9" x14ac:dyDescent="0.2">
      <c r="A35" s="7"/>
      <c r="B35" s="9"/>
      <c r="C35" s="9"/>
      <c r="D35" s="9"/>
      <c r="E35" s="9"/>
      <c r="F35" s="9"/>
      <c r="G35" s="11"/>
      <c r="H35" s="11"/>
      <c r="I35" s="12"/>
    </row>
    <row r="36" spans="1:9" x14ac:dyDescent="0.2">
      <c r="A36" s="7"/>
      <c r="B36" s="9"/>
      <c r="C36" s="9"/>
      <c r="D36" s="9"/>
      <c r="E36" s="9"/>
      <c r="F36" s="9"/>
      <c r="G36" s="11"/>
      <c r="H36" s="11"/>
      <c r="I36" s="12"/>
    </row>
    <row r="37" spans="1:9" x14ac:dyDescent="0.2">
      <c r="A37" s="7"/>
      <c r="B37" s="9"/>
      <c r="C37" s="9"/>
      <c r="D37" s="9"/>
      <c r="E37" s="9"/>
      <c r="F37" s="9"/>
      <c r="G37" s="11"/>
      <c r="H37" s="11"/>
      <c r="I37" s="12"/>
    </row>
    <row r="38" spans="1:9" x14ac:dyDescent="0.2">
      <c r="A38" s="7"/>
      <c r="B38" s="9"/>
      <c r="C38" s="9"/>
      <c r="D38" s="9"/>
      <c r="E38" s="9"/>
      <c r="F38" s="9"/>
      <c r="G38" s="11"/>
      <c r="H38" s="11"/>
      <c r="I38" s="12"/>
    </row>
    <row r="39" spans="1:9" x14ac:dyDescent="0.2">
      <c r="A39" s="7"/>
      <c r="B39" s="9"/>
      <c r="C39" s="9"/>
      <c r="D39" s="9"/>
      <c r="E39" s="9"/>
      <c r="F39" s="9"/>
      <c r="G39" s="11"/>
      <c r="H39" s="11"/>
      <c r="I39" s="12"/>
    </row>
    <row r="40" spans="1:9" x14ac:dyDescent="0.2">
      <c r="A40" s="7"/>
      <c r="B40" s="9"/>
      <c r="C40" s="9"/>
      <c r="D40" s="9"/>
      <c r="E40" s="7"/>
      <c r="F40" s="13"/>
      <c r="G40" s="11"/>
      <c r="H40" s="11"/>
      <c r="I40" s="12"/>
    </row>
    <row r="41" spans="1:9" x14ac:dyDescent="0.2">
      <c r="A41" s="9"/>
      <c r="B41" s="9"/>
      <c r="C41" s="9"/>
      <c r="D41" s="9"/>
      <c r="E41" s="9"/>
      <c r="F41" s="9"/>
      <c r="G41" s="11"/>
      <c r="H41" s="11"/>
      <c r="I41" s="12"/>
    </row>
    <row r="42" spans="1:9" x14ac:dyDescent="0.2">
      <c r="A42" s="9"/>
      <c r="B42" s="9"/>
      <c r="C42" s="9"/>
      <c r="D42" s="9"/>
      <c r="E42" s="9"/>
      <c r="F42" s="9"/>
      <c r="G42" s="9"/>
      <c r="H42" s="9"/>
      <c r="I42" s="3"/>
    </row>
  </sheetData>
  <pageMargins left="0.75" right="0.75" top="1" bottom="1" header="0.5" footer="0.5"/>
  <pageSetup orientation="landscape" r:id="rId1"/>
  <headerFooter alignWithMargins="0">
    <oddHeader>&amp;A</oddHeader>
  </headerFooter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workbookViewId="0">
      <selection activeCell="B1" sqref="B1"/>
    </sheetView>
  </sheetViews>
  <sheetFormatPr defaultRowHeight="12.75" x14ac:dyDescent="0.2"/>
  <cols>
    <col min="2" max="2" width="10.140625" bestFit="1" customWidth="1"/>
  </cols>
  <sheetData>
    <row r="1" spans="1:10" x14ac:dyDescent="0.2">
      <c r="A1" s="1" t="s">
        <v>0</v>
      </c>
      <c r="B1" s="2">
        <v>43471</v>
      </c>
      <c r="D1" s="1" t="s">
        <v>1</v>
      </c>
      <c r="E1" t="s">
        <v>41</v>
      </c>
      <c r="G1" s="1" t="s">
        <v>33</v>
      </c>
      <c r="H1" t="s">
        <v>42</v>
      </c>
    </row>
    <row r="2" spans="1:10" x14ac:dyDescent="0.2">
      <c r="A2" s="1" t="s">
        <v>2</v>
      </c>
      <c r="B2" s="3" t="s">
        <v>34</v>
      </c>
      <c r="D2" s="1" t="s">
        <v>3</v>
      </c>
      <c r="E2" t="s">
        <v>14</v>
      </c>
    </row>
    <row r="3" spans="1:10" x14ac:dyDescent="0.2">
      <c r="A3" s="1" t="s">
        <v>4</v>
      </c>
      <c r="B3" s="4" t="s">
        <v>43</v>
      </c>
    </row>
    <row r="4" spans="1:10" x14ac:dyDescent="0.2">
      <c r="A4" s="1" t="s">
        <v>5</v>
      </c>
      <c r="B4" s="3">
        <v>725</v>
      </c>
      <c r="C4" s="1" t="s">
        <v>6</v>
      </c>
      <c r="D4" s="5">
        <v>30</v>
      </c>
      <c r="E4" t="s">
        <v>40</v>
      </c>
    </row>
    <row r="5" spans="1:10" x14ac:dyDescent="0.2">
      <c r="A5" s="1" t="s">
        <v>7</v>
      </c>
      <c r="B5" s="3">
        <v>730</v>
      </c>
      <c r="C5" s="6" t="s">
        <v>8</v>
      </c>
      <c r="D5" s="3" t="s">
        <v>9</v>
      </c>
      <c r="E5" s="6" t="s">
        <v>8</v>
      </c>
      <c r="F5" s="3" t="s">
        <v>10</v>
      </c>
      <c r="G5" s="6" t="s">
        <v>11</v>
      </c>
      <c r="H5" s="5" t="s">
        <v>45</v>
      </c>
    </row>
    <row r="6" spans="1:10" x14ac:dyDescent="0.2">
      <c r="A6" s="1" t="s">
        <v>12</v>
      </c>
      <c r="B6" s="3">
        <v>735</v>
      </c>
      <c r="C6" s="6" t="s">
        <v>13</v>
      </c>
      <c r="D6" s="3">
        <v>25</v>
      </c>
      <c r="E6" s="6" t="s">
        <v>13</v>
      </c>
      <c r="F6" s="3">
        <v>75</v>
      </c>
      <c r="G6" s="6" t="s">
        <v>14</v>
      </c>
      <c r="H6" s="3" t="s">
        <v>14</v>
      </c>
    </row>
    <row r="7" spans="1:10" x14ac:dyDescent="0.2">
      <c r="A7" s="1" t="s">
        <v>15</v>
      </c>
      <c r="B7" s="4" t="s">
        <v>35</v>
      </c>
      <c r="C7" s="1"/>
      <c r="G7" s="6" t="s">
        <v>14</v>
      </c>
      <c r="H7" s="3" t="s">
        <v>14</v>
      </c>
    </row>
    <row r="8" spans="1:10" x14ac:dyDescent="0.2">
      <c r="A8" s="1" t="s">
        <v>16</v>
      </c>
      <c r="B8" s="3" t="s">
        <v>38</v>
      </c>
      <c r="C8" s="1" t="s">
        <v>17</v>
      </c>
      <c r="D8" t="s">
        <v>55</v>
      </c>
    </row>
    <row r="9" spans="1:10" x14ac:dyDescent="0.2">
      <c r="A9" s="1" t="s">
        <v>18</v>
      </c>
      <c r="B9" s="3">
        <v>2</v>
      </c>
      <c r="C9" s="1" t="s">
        <v>19</v>
      </c>
      <c r="D9" t="s">
        <v>62</v>
      </c>
      <c r="E9" t="s">
        <v>14</v>
      </c>
      <c r="F9" t="s">
        <v>14</v>
      </c>
    </row>
    <row r="10" spans="1:10" x14ac:dyDescent="0.2">
      <c r="A10" s="1"/>
      <c r="D10" t="s">
        <v>14</v>
      </c>
    </row>
    <row r="11" spans="1:10" x14ac:dyDescent="0.2">
      <c r="A11" s="7" t="s">
        <v>20</v>
      </c>
      <c r="B11" s="7" t="s">
        <v>50</v>
      </c>
      <c r="C11" s="7" t="s">
        <v>51</v>
      </c>
      <c r="D11" s="7" t="s">
        <v>52</v>
      </c>
      <c r="E11" s="7" t="s">
        <v>53</v>
      </c>
      <c r="F11" s="7" t="s">
        <v>54</v>
      </c>
      <c r="G11" s="7" t="s">
        <v>26</v>
      </c>
      <c r="H11" s="7" t="s">
        <v>27</v>
      </c>
      <c r="I11" s="8" t="s">
        <v>28</v>
      </c>
      <c r="J11" s="15" t="s">
        <v>32</v>
      </c>
    </row>
    <row r="12" spans="1:10" x14ac:dyDescent="0.2">
      <c r="A12" s="7">
        <v>13</v>
      </c>
      <c r="B12" s="3">
        <v>486</v>
      </c>
      <c r="C12" s="3">
        <v>490</v>
      </c>
      <c r="D12" s="3">
        <v>502</v>
      </c>
      <c r="E12" s="3">
        <v>503</v>
      </c>
      <c r="F12" s="3">
        <v>491</v>
      </c>
      <c r="G12" s="10">
        <f>AVERAGE(B12,C12,D12,E12,F12)</f>
        <v>494.4</v>
      </c>
      <c r="H12" s="11">
        <f>STDEV(B12,C12,D12,E12,F12)</f>
        <v>7.6354436675284294</v>
      </c>
      <c r="I12" s="12">
        <f>H12/G12*100</f>
        <v>1.5443858550826111</v>
      </c>
      <c r="J12" s="12">
        <f>(MAX(B12:F12)-MIN(B12:F12))/(2*G12)*100</f>
        <v>1.7192556634304208</v>
      </c>
    </row>
    <row r="13" spans="1:10" x14ac:dyDescent="0.2">
      <c r="A13" s="7"/>
      <c r="B13" s="9"/>
      <c r="C13" s="9"/>
      <c r="D13" s="9"/>
      <c r="E13" s="9"/>
      <c r="F13" s="9"/>
      <c r="I13" s="12"/>
    </row>
    <row r="14" spans="1:10" x14ac:dyDescent="0.2">
      <c r="A14" s="7"/>
      <c r="B14" s="9"/>
      <c r="C14" s="9"/>
      <c r="D14" s="9"/>
      <c r="E14" s="9"/>
      <c r="F14" s="9"/>
      <c r="G14" s="14" t="s">
        <v>31</v>
      </c>
      <c r="H14" s="11">
        <f>G12/D4</f>
        <v>16.48</v>
      </c>
      <c r="I14" s="3" t="s">
        <v>36</v>
      </c>
    </row>
    <row r="15" spans="1:10" x14ac:dyDescent="0.2">
      <c r="A15" s="7"/>
      <c r="B15" s="9"/>
      <c r="C15" s="9"/>
      <c r="D15" s="9"/>
      <c r="E15" s="9"/>
      <c r="F15" s="9"/>
      <c r="G15" s="9"/>
      <c r="H15" s="9"/>
      <c r="I15" s="3"/>
    </row>
    <row r="16" spans="1:10" x14ac:dyDescent="0.2">
      <c r="A16" s="7"/>
      <c r="B16" s="9"/>
      <c r="C16" s="9"/>
      <c r="D16" s="9"/>
      <c r="E16" s="9"/>
      <c r="F16" s="9"/>
      <c r="G16" s="9"/>
      <c r="H16" s="9"/>
      <c r="I16" s="3"/>
    </row>
    <row r="17" spans="1:9" x14ac:dyDescent="0.2">
      <c r="A17" s="7"/>
      <c r="B17" s="9"/>
      <c r="C17" s="9"/>
      <c r="D17" s="9"/>
      <c r="E17" s="9"/>
      <c r="F17" s="9"/>
      <c r="G17" s="9"/>
      <c r="H17" s="9"/>
      <c r="I17" s="3"/>
    </row>
    <row r="18" spans="1:9" x14ac:dyDescent="0.2">
      <c r="A18" s="7"/>
      <c r="B18" s="9"/>
      <c r="C18" s="9"/>
      <c r="D18" s="9"/>
      <c r="E18" s="9"/>
      <c r="F18" s="9"/>
      <c r="G18" s="9"/>
      <c r="H18" s="9"/>
      <c r="I18" s="3"/>
    </row>
    <row r="19" spans="1:9" x14ac:dyDescent="0.2">
      <c r="A19" s="1"/>
      <c r="B19" s="2"/>
      <c r="D19" s="1"/>
      <c r="G19" s="1"/>
    </row>
    <row r="20" spans="1:9" x14ac:dyDescent="0.2">
      <c r="A20" s="1"/>
      <c r="B20" s="3"/>
      <c r="D20" s="1"/>
      <c r="G20" s="1"/>
    </row>
    <row r="21" spans="1:9" x14ac:dyDescent="0.2">
      <c r="A21" s="1"/>
      <c r="B21" s="3"/>
    </row>
    <row r="22" spans="1:9" x14ac:dyDescent="0.2">
      <c r="A22" s="1"/>
      <c r="B22" s="3"/>
    </row>
    <row r="23" spans="1:9" x14ac:dyDescent="0.2">
      <c r="A23" s="1"/>
      <c r="B23" s="3"/>
      <c r="C23" s="6"/>
      <c r="D23" s="3"/>
      <c r="E23" s="6"/>
      <c r="F23" s="3"/>
      <c r="G23" s="6"/>
      <c r="H23" s="3"/>
    </row>
    <row r="24" spans="1:9" x14ac:dyDescent="0.2">
      <c r="A24" s="1"/>
      <c r="B24" s="3"/>
      <c r="C24" s="6"/>
      <c r="D24" s="3"/>
      <c r="E24" s="6"/>
      <c r="F24" s="3"/>
      <c r="G24" s="6"/>
      <c r="H24" s="3"/>
    </row>
    <row r="25" spans="1:9" x14ac:dyDescent="0.2">
      <c r="A25" s="1"/>
      <c r="B25" s="3"/>
      <c r="C25" s="1"/>
      <c r="G25" s="6"/>
      <c r="H25" s="3"/>
    </row>
    <row r="26" spans="1:9" x14ac:dyDescent="0.2">
      <c r="A26" s="1"/>
      <c r="B26" s="3"/>
      <c r="C26" s="1"/>
    </row>
    <row r="27" spans="1:9" x14ac:dyDescent="0.2">
      <c r="A27" s="1"/>
      <c r="B27" s="3"/>
      <c r="C27" s="1"/>
    </row>
    <row r="28" spans="1:9" x14ac:dyDescent="0.2">
      <c r="A28" s="1"/>
    </row>
    <row r="29" spans="1:9" x14ac:dyDescent="0.2">
      <c r="A29" s="7"/>
      <c r="B29" s="7"/>
      <c r="C29" s="7"/>
      <c r="D29" s="7"/>
      <c r="E29" s="7"/>
      <c r="F29" s="7"/>
      <c r="G29" s="7"/>
      <c r="H29" s="7"/>
      <c r="I29" s="8"/>
    </row>
    <row r="30" spans="1:9" x14ac:dyDescent="0.2">
      <c r="A30" s="7"/>
      <c r="B30" s="9"/>
      <c r="C30" s="9"/>
      <c r="D30" s="9"/>
      <c r="E30" s="9"/>
      <c r="F30" s="9"/>
      <c r="G30" s="11"/>
      <c r="H30" s="11"/>
      <c r="I30" s="12"/>
    </row>
    <row r="31" spans="1:9" x14ac:dyDescent="0.2">
      <c r="A31" s="7"/>
      <c r="B31" s="3"/>
      <c r="C31" s="3"/>
      <c r="D31" s="3"/>
      <c r="E31" s="3"/>
      <c r="F31" s="3"/>
      <c r="G31" s="11"/>
      <c r="H31" s="11"/>
      <c r="I31" s="12"/>
    </row>
    <row r="32" spans="1:9" x14ac:dyDescent="0.2">
      <c r="A32" s="7"/>
      <c r="B32" s="9"/>
      <c r="C32" s="9"/>
      <c r="D32" s="9"/>
      <c r="E32" s="9"/>
      <c r="F32" s="9"/>
      <c r="G32" s="11"/>
      <c r="H32" s="11"/>
      <c r="I32" s="12"/>
    </row>
    <row r="33" spans="1:9" x14ac:dyDescent="0.2">
      <c r="A33" s="7"/>
      <c r="B33" s="9"/>
      <c r="C33" s="9"/>
      <c r="D33" s="9"/>
      <c r="E33" s="9"/>
      <c r="F33" s="9"/>
      <c r="G33" s="11"/>
      <c r="H33" s="11"/>
      <c r="I33" s="12"/>
    </row>
    <row r="34" spans="1:9" x14ac:dyDescent="0.2">
      <c r="A34" s="7"/>
      <c r="B34" s="9"/>
      <c r="C34" s="9"/>
      <c r="D34" s="9"/>
      <c r="E34" s="9"/>
      <c r="F34" s="9"/>
      <c r="G34" s="11"/>
      <c r="H34" s="11"/>
      <c r="I34" s="12"/>
    </row>
    <row r="35" spans="1:9" x14ac:dyDescent="0.2">
      <c r="A35" s="7"/>
      <c r="B35" s="9"/>
      <c r="C35" s="9"/>
      <c r="D35" s="9"/>
      <c r="E35" s="9"/>
      <c r="F35" s="9"/>
      <c r="G35" s="11"/>
      <c r="H35" s="11"/>
      <c r="I35" s="12"/>
    </row>
    <row r="36" spans="1:9" x14ac:dyDescent="0.2">
      <c r="A36" s="7"/>
      <c r="B36" s="9"/>
      <c r="C36" s="9"/>
      <c r="D36" s="9"/>
      <c r="E36" s="9"/>
      <c r="F36" s="9"/>
      <c r="G36" s="11"/>
      <c r="H36" s="11"/>
      <c r="I36" s="12"/>
    </row>
    <row r="37" spans="1:9" x14ac:dyDescent="0.2">
      <c r="A37" s="7"/>
      <c r="B37" s="9"/>
      <c r="C37" s="9"/>
      <c r="D37" s="9"/>
      <c r="E37" s="9"/>
      <c r="F37" s="9"/>
      <c r="G37" s="11"/>
      <c r="H37" s="11"/>
      <c r="I37" s="12"/>
    </row>
    <row r="38" spans="1:9" x14ac:dyDescent="0.2">
      <c r="A38" s="7"/>
      <c r="B38" s="9"/>
      <c r="C38" s="9"/>
      <c r="D38" s="9"/>
      <c r="E38" s="9"/>
      <c r="F38" s="9"/>
      <c r="G38" s="11"/>
      <c r="H38" s="11"/>
      <c r="I38" s="12"/>
    </row>
    <row r="39" spans="1:9" x14ac:dyDescent="0.2">
      <c r="A39" s="7"/>
      <c r="B39" s="9"/>
      <c r="C39" s="9"/>
      <c r="D39" s="9"/>
      <c r="E39" s="9"/>
      <c r="F39" s="9"/>
      <c r="G39" s="11"/>
      <c r="H39" s="11"/>
      <c r="I39" s="12"/>
    </row>
    <row r="40" spans="1:9" x14ac:dyDescent="0.2">
      <c r="A40" s="7"/>
      <c r="B40" s="9"/>
      <c r="C40" s="9"/>
      <c r="D40" s="9"/>
      <c r="E40" s="7"/>
      <c r="F40" s="13"/>
      <c r="G40" s="11"/>
      <c r="H40" s="11"/>
      <c r="I40" s="12"/>
    </row>
    <row r="41" spans="1:9" x14ac:dyDescent="0.2">
      <c r="A41" s="9"/>
      <c r="B41" s="9"/>
      <c r="C41" s="9"/>
      <c r="D41" s="9"/>
      <c r="E41" s="9"/>
      <c r="F41" s="9"/>
      <c r="G41" s="11"/>
      <c r="H41" s="11"/>
      <c r="I41" s="12"/>
    </row>
    <row r="42" spans="1:9" x14ac:dyDescent="0.2">
      <c r="A42" s="9"/>
      <c r="B42" s="9"/>
      <c r="C42" s="9"/>
      <c r="D42" s="9"/>
      <c r="E42" s="9"/>
      <c r="F42" s="9"/>
      <c r="G42" s="9"/>
      <c r="H42" s="9"/>
      <c r="I42" s="3"/>
    </row>
  </sheetData>
  <pageMargins left="0.75" right="0.75" top="1" bottom="1" header="0.5" footer="0.5"/>
  <pageSetup orientation="landscape" r:id="rId1"/>
  <headerFooter alignWithMargins="0">
    <oddHeader>&amp;A</oddHeader>
  </headerFooter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workbookViewId="0">
      <selection activeCell="G25" sqref="G25"/>
    </sheetView>
  </sheetViews>
  <sheetFormatPr defaultRowHeight="12.75" x14ac:dyDescent="0.2"/>
  <cols>
    <col min="2" max="2" width="10.140625" bestFit="1" customWidth="1"/>
  </cols>
  <sheetData>
    <row r="1" spans="1:10" x14ac:dyDescent="0.2">
      <c r="A1" s="1" t="s">
        <v>0</v>
      </c>
      <c r="B1" s="2">
        <v>43571</v>
      </c>
      <c r="D1" s="1" t="s">
        <v>1</v>
      </c>
      <c r="E1" t="s">
        <v>41</v>
      </c>
      <c r="G1" s="1" t="s">
        <v>33</v>
      </c>
      <c r="H1" t="s">
        <v>42</v>
      </c>
    </row>
    <row r="2" spans="1:10" x14ac:dyDescent="0.2">
      <c r="A2" s="1" t="s">
        <v>2</v>
      </c>
      <c r="B2" s="3" t="s">
        <v>34</v>
      </c>
      <c r="D2" s="1" t="s">
        <v>3</v>
      </c>
      <c r="E2" t="s">
        <v>14</v>
      </c>
    </row>
    <row r="3" spans="1:10" x14ac:dyDescent="0.2">
      <c r="A3" s="1" t="s">
        <v>4</v>
      </c>
      <c r="B3" s="4" t="s">
        <v>43</v>
      </c>
    </row>
    <row r="4" spans="1:10" x14ac:dyDescent="0.2">
      <c r="A4" s="1" t="s">
        <v>5</v>
      </c>
      <c r="B4" s="3">
        <v>725</v>
      </c>
      <c r="C4" s="1" t="s">
        <v>6</v>
      </c>
      <c r="D4" s="5">
        <v>30</v>
      </c>
      <c r="E4" t="s">
        <v>40</v>
      </c>
    </row>
    <row r="5" spans="1:10" x14ac:dyDescent="0.2">
      <c r="A5" s="1" t="s">
        <v>7</v>
      </c>
      <c r="B5" s="3">
        <v>730</v>
      </c>
      <c r="C5" s="6" t="s">
        <v>8</v>
      </c>
      <c r="D5" s="3" t="s">
        <v>9</v>
      </c>
      <c r="E5" s="6" t="s">
        <v>8</v>
      </c>
      <c r="F5" s="3" t="s">
        <v>10</v>
      </c>
      <c r="G5" s="6" t="s">
        <v>11</v>
      </c>
      <c r="H5" s="5" t="s">
        <v>45</v>
      </c>
    </row>
    <row r="6" spans="1:10" x14ac:dyDescent="0.2">
      <c r="A6" s="1" t="s">
        <v>12</v>
      </c>
      <c r="B6" s="3">
        <v>735</v>
      </c>
      <c r="C6" s="6" t="s">
        <v>13</v>
      </c>
      <c r="D6" s="3">
        <v>25</v>
      </c>
      <c r="E6" s="6" t="s">
        <v>13</v>
      </c>
      <c r="F6" s="3">
        <v>75</v>
      </c>
      <c r="G6" s="6" t="s">
        <v>14</v>
      </c>
      <c r="H6" s="3" t="s">
        <v>14</v>
      </c>
    </row>
    <row r="7" spans="1:10" x14ac:dyDescent="0.2">
      <c r="A7" s="1" t="s">
        <v>15</v>
      </c>
      <c r="B7" s="4" t="s">
        <v>35</v>
      </c>
      <c r="C7" s="1"/>
      <c r="G7" s="6" t="s">
        <v>14</v>
      </c>
      <c r="H7" s="3" t="s">
        <v>14</v>
      </c>
    </row>
    <row r="8" spans="1:10" x14ac:dyDescent="0.2">
      <c r="A8" s="1" t="s">
        <v>16</v>
      </c>
      <c r="B8" s="3" t="s">
        <v>38</v>
      </c>
      <c r="C8" s="1" t="s">
        <v>17</v>
      </c>
      <c r="D8" t="s">
        <v>55</v>
      </c>
    </row>
    <row r="9" spans="1:10" x14ac:dyDescent="0.2">
      <c r="A9" s="1" t="s">
        <v>18</v>
      </c>
      <c r="B9" s="3">
        <v>2</v>
      </c>
      <c r="C9" s="1" t="s">
        <v>19</v>
      </c>
      <c r="D9" t="s">
        <v>62</v>
      </c>
      <c r="E9" t="s">
        <v>14</v>
      </c>
      <c r="F9" t="s">
        <v>14</v>
      </c>
    </row>
    <row r="10" spans="1:10" x14ac:dyDescent="0.2">
      <c r="A10" s="1"/>
      <c r="D10" t="s">
        <v>14</v>
      </c>
    </row>
    <row r="11" spans="1:10" x14ac:dyDescent="0.2">
      <c r="A11" s="7" t="s">
        <v>20</v>
      </c>
      <c r="B11" s="7" t="s">
        <v>50</v>
      </c>
      <c r="C11" s="7" t="s">
        <v>51</v>
      </c>
      <c r="D11" s="7" t="s">
        <v>52</v>
      </c>
      <c r="E11" s="7" t="s">
        <v>53</v>
      </c>
      <c r="F11" s="7" t="s">
        <v>54</v>
      </c>
      <c r="G11" s="7" t="s">
        <v>26</v>
      </c>
      <c r="H11" s="7" t="s">
        <v>27</v>
      </c>
      <c r="I11" s="8" t="s">
        <v>28</v>
      </c>
      <c r="J11" s="15" t="s">
        <v>32</v>
      </c>
    </row>
    <row r="12" spans="1:10" x14ac:dyDescent="0.2">
      <c r="A12" s="7">
        <v>13</v>
      </c>
      <c r="B12" s="3">
        <v>487</v>
      </c>
      <c r="C12" s="3">
        <v>491</v>
      </c>
      <c r="D12" s="3">
        <v>502</v>
      </c>
      <c r="E12" s="3">
        <v>506</v>
      </c>
      <c r="F12" s="3">
        <v>494</v>
      </c>
      <c r="G12" s="10">
        <f>AVERAGE(B12,C12,D12,E12,F12)</f>
        <v>496</v>
      </c>
      <c r="H12" s="11">
        <f>STDEV(B12,C12,D12,E12,F12)</f>
        <v>7.8421935706790613</v>
      </c>
      <c r="I12" s="12">
        <f>H12/G12*100</f>
        <v>1.5810874134433592</v>
      </c>
      <c r="J12" s="12">
        <f>(MAX(B12:F12)-MIN(B12:F12))/(2*G12)*100</f>
        <v>1.9153225806451613</v>
      </c>
    </row>
    <row r="13" spans="1:10" x14ac:dyDescent="0.2">
      <c r="A13" s="7"/>
      <c r="B13" s="9"/>
      <c r="C13" s="9"/>
      <c r="D13" s="9"/>
      <c r="E13" s="9"/>
      <c r="F13" s="9"/>
      <c r="I13" s="12"/>
    </row>
    <row r="14" spans="1:10" x14ac:dyDescent="0.2">
      <c r="A14" s="7"/>
      <c r="B14" s="9"/>
      <c r="C14" s="9"/>
      <c r="D14" s="9"/>
      <c r="E14" s="9"/>
      <c r="F14" s="9"/>
      <c r="G14" s="14" t="s">
        <v>31</v>
      </c>
      <c r="H14" s="11">
        <f>G12/D4</f>
        <v>16.533333333333335</v>
      </c>
      <c r="I14" s="3" t="s">
        <v>36</v>
      </c>
    </row>
    <row r="15" spans="1:10" x14ac:dyDescent="0.2">
      <c r="A15" s="7"/>
      <c r="B15" s="9"/>
      <c r="C15" s="9"/>
      <c r="D15" s="9"/>
      <c r="E15" s="9"/>
      <c r="F15" s="9"/>
      <c r="G15" s="9"/>
      <c r="H15" s="9"/>
      <c r="I15" s="3"/>
    </row>
    <row r="16" spans="1:10" x14ac:dyDescent="0.2">
      <c r="A16" s="7"/>
      <c r="B16" s="9"/>
      <c r="C16" s="9"/>
      <c r="D16" s="9"/>
      <c r="E16" s="9"/>
      <c r="F16" s="9"/>
      <c r="G16" s="9"/>
      <c r="H16" s="9"/>
      <c r="I16" s="3"/>
    </row>
    <row r="17" spans="1:9" x14ac:dyDescent="0.2">
      <c r="A17" s="7"/>
      <c r="B17" s="9"/>
      <c r="C17" s="9"/>
      <c r="D17" s="9"/>
      <c r="E17" s="9"/>
      <c r="F17" s="9"/>
      <c r="G17" s="9"/>
      <c r="H17" s="9"/>
      <c r="I17" s="3"/>
    </row>
    <row r="18" spans="1:9" x14ac:dyDescent="0.2">
      <c r="A18" s="7"/>
      <c r="B18" s="9"/>
      <c r="C18" s="9"/>
      <c r="D18" s="9"/>
      <c r="E18" s="9"/>
      <c r="F18" s="9"/>
      <c r="G18" s="9"/>
      <c r="H18" s="9"/>
      <c r="I18" s="3"/>
    </row>
    <row r="19" spans="1:9" x14ac:dyDescent="0.2">
      <c r="A19" s="1"/>
      <c r="B19" s="2"/>
      <c r="D19" s="1"/>
      <c r="G19" s="1"/>
    </row>
    <row r="20" spans="1:9" x14ac:dyDescent="0.2">
      <c r="A20" s="1"/>
      <c r="B20" s="3"/>
      <c r="D20" s="1"/>
      <c r="G20" s="1"/>
    </row>
    <row r="21" spans="1:9" x14ac:dyDescent="0.2">
      <c r="A21" s="1"/>
      <c r="B21" s="3"/>
    </row>
    <row r="22" spans="1:9" x14ac:dyDescent="0.2">
      <c r="A22" s="1"/>
      <c r="B22" s="3"/>
    </row>
    <row r="23" spans="1:9" x14ac:dyDescent="0.2">
      <c r="A23" s="1"/>
      <c r="B23" s="3"/>
      <c r="C23" s="6"/>
      <c r="D23" s="3"/>
      <c r="E23" s="6"/>
      <c r="F23" s="3"/>
      <c r="G23" s="6"/>
      <c r="H23" s="3"/>
    </row>
    <row r="24" spans="1:9" x14ac:dyDescent="0.2">
      <c r="A24" s="1"/>
      <c r="B24" s="3"/>
      <c r="C24" s="6"/>
      <c r="D24" s="3"/>
      <c r="E24" s="6"/>
      <c r="F24" s="3"/>
      <c r="G24" s="6"/>
      <c r="H24" s="3"/>
    </row>
    <row r="25" spans="1:9" x14ac:dyDescent="0.2">
      <c r="A25" s="1"/>
      <c r="B25" s="3"/>
      <c r="C25" s="1"/>
      <c r="G25" s="6"/>
      <c r="H25" s="3"/>
    </row>
    <row r="26" spans="1:9" x14ac:dyDescent="0.2">
      <c r="A26" s="1"/>
      <c r="B26" s="3"/>
      <c r="C26" s="1"/>
    </row>
    <row r="27" spans="1:9" x14ac:dyDescent="0.2">
      <c r="A27" s="1"/>
      <c r="B27" s="3"/>
      <c r="C27" s="1"/>
    </row>
    <row r="28" spans="1:9" x14ac:dyDescent="0.2">
      <c r="A28" s="1"/>
    </row>
    <row r="29" spans="1:9" x14ac:dyDescent="0.2">
      <c r="A29" s="7"/>
      <c r="B29" s="7"/>
      <c r="C29" s="7"/>
      <c r="D29" s="7"/>
      <c r="E29" s="7"/>
      <c r="F29" s="7"/>
      <c r="G29" s="7"/>
      <c r="H29" s="7"/>
      <c r="I29" s="8"/>
    </row>
    <row r="30" spans="1:9" x14ac:dyDescent="0.2">
      <c r="A30" s="7"/>
      <c r="B30" s="9"/>
      <c r="C30" s="9"/>
      <c r="D30" s="9"/>
      <c r="E30" s="9"/>
      <c r="F30" s="9"/>
      <c r="G30" s="11"/>
      <c r="H30" s="11"/>
      <c r="I30" s="12"/>
    </row>
    <row r="31" spans="1:9" x14ac:dyDescent="0.2">
      <c r="A31" s="7"/>
      <c r="B31" s="3"/>
      <c r="C31" s="3"/>
      <c r="D31" s="3"/>
      <c r="E31" s="3"/>
      <c r="F31" s="3"/>
      <c r="G31" s="11"/>
      <c r="H31" s="11"/>
      <c r="I31" s="12"/>
    </row>
    <row r="32" spans="1:9" x14ac:dyDescent="0.2">
      <c r="A32" s="7"/>
      <c r="B32" s="9"/>
      <c r="C32" s="9"/>
      <c r="D32" s="9"/>
      <c r="E32" s="9"/>
      <c r="F32" s="9"/>
      <c r="G32" s="11"/>
      <c r="H32" s="11"/>
      <c r="I32" s="12"/>
    </row>
    <row r="33" spans="1:9" x14ac:dyDescent="0.2">
      <c r="A33" s="7"/>
      <c r="B33" s="9"/>
      <c r="C33" s="9"/>
      <c r="D33" s="9"/>
      <c r="E33" s="9"/>
      <c r="F33" s="9"/>
      <c r="G33" s="11"/>
      <c r="H33" s="11"/>
      <c r="I33" s="12"/>
    </row>
    <row r="34" spans="1:9" x14ac:dyDescent="0.2">
      <c r="A34" s="7"/>
      <c r="B34" s="9"/>
      <c r="C34" s="9"/>
      <c r="D34" s="9"/>
      <c r="E34" s="9"/>
      <c r="F34" s="9"/>
      <c r="G34" s="11"/>
      <c r="H34" s="11"/>
      <c r="I34" s="12"/>
    </row>
    <row r="35" spans="1:9" x14ac:dyDescent="0.2">
      <c r="A35" s="7"/>
      <c r="B35" s="9"/>
      <c r="C35" s="9"/>
      <c r="D35" s="9"/>
      <c r="E35" s="9"/>
      <c r="F35" s="9"/>
      <c r="G35" s="11"/>
      <c r="H35" s="11"/>
      <c r="I35" s="12"/>
    </row>
    <row r="36" spans="1:9" x14ac:dyDescent="0.2">
      <c r="A36" s="7"/>
      <c r="B36" s="9"/>
      <c r="C36" s="9"/>
      <c r="D36" s="9"/>
      <c r="E36" s="9"/>
      <c r="F36" s="9"/>
      <c r="G36" s="11"/>
      <c r="H36" s="11"/>
      <c r="I36" s="12"/>
    </row>
    <row r="37" spans="1:9" x14ac:dyDescent="0.2">
      <c r="A37" s="7"/>
      <c r="B37" s="9"/>
      <c r="C37" s="9"/>
      <c r="D37" s="9"/>
      <c r="E37" s="9"/>
      <c r="F37" s="9"/>
      <c r="G37" s="11"/>
      <c r="H37" s="11"/>
      <c r="I37" s="12"/>
    </row>
    <row r="38" spans="1:9" x14ac:dyDescent="0.2">
      <c r="A38" s="7"/>
      <c r="B38" s="9"/>
      <c r="C38" s="9"/>
      <c r="D38" s="9"/>
      <c r="E38" s="9"/>
      <c r="F38" s="9"/>
      <c r="G38" s="11"/>
      <c r="H38" s="11"/>
      <c r="I38" s="12"/>
    </row>
    <row r="39" spans="1:9" x14ac:dyDescent="0.2">
      <c r="A39" s="7"/>
      <c r="B39" s="9"/>
      <c r="C39" s="9"/>
      <c r="D39" s="9"/>
      <c r="E39" s="9"/>
      <c r="F39" s="9"/>
      <c r="G39" s="11"/>
      <c r="H39" s="11"/>
      <c r="I39" s="12"/>
    </row>
    <row r="40" spans="1:9" x14ac:dyDescent="0.2">
      <c r="A40" s="7"/>
      <c r="B40" s="9"/>
      <c r="C40" s="9"/>
      <c r="D40" s="9"/>
      <c r="E40" s="7"/>
      <c r="F40" s="13"/>
      <c r="G40" s="11"/>
      <c r="H40" s="11"/>
      <c r="I40" s="12"/>
    </row>
    <row r="41" spans="1:9" x14ac:dyDescent="0.2">
      <c r="A41" s="9"/>
      <c r="B41" s="9"/>
      <c r="C41" s="9"/>
      <c r="D41" s="9"/>
      <c r="E41" s="9"/>
      <c r="F41" s="9"/>
      <c r="G41" s="11"/>
      <c r="H41" s="11"/>
      <c r="I41" s="12"/>
    </row>
    <row r="42" spans="1:9" x14ac:dyDescent="0.2">
      <c r="A42" s="9"/>
      <c r="B42" s="9"/>
      <c r="C42" s="9"/>
      <c r="D42" s="9"/>
      <c r="E42" s="9"/>
      <c r="F42" s="9"/>
      <c r="G42" s="9"/>
      <c r="H42" s="9"/>
      <c r="I42" s="3"/>
    </row>
  </sheetData>
  <pageMargins left="0.75" right="0.75" top="1" bottom="1" header="0.5" footer="0.5"/>
  <pageSetup orientation="landscape" r:id="rId1"/>
  <headerFooter alignWithMargins="0">
    <oddHeader>&amp;A</oddHeader>
  </headerFooter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workbookViewId="0">
      <selection activeCell="C29" sqref="C29"/>
    </sheetView>
  </sheetViews>
  <sheetFormatPr defaultRowHeight="12.75" x14ac:dyDescent="0.2"/>
  <cols>
    <col min="2" max="2" width="10.140625" bestFit="1" customWidth="1"/>
  </cols>
  <sheetData>
    <row r="1" spans="1:10" x14ac:dyDescent="0.2">
      <c r="A1" s="1" t="s">
        <v>0</v>
      </c>
      <c r="B1" s="2">
        <v>43685</v>
      </c>
      <c r="D1" s="1" t="s">
        <v>1</v>
      </c>
      <c r="E1" t="s">
        <v>41</v>
      </c>
      <c r="G1" s="1" t="s">
        <v>33</v>
      </c>
      <c r="H1" t="s">
        <v>42</v>
      </c>
    </row>
    <row r="2" spans="1:10" x14ac:dyDescent="0.2">
      <c r="A2" s="1" t="s">
        <v>2</v>
      </c>
      <c r="B2" s="3" t="s">
        <v>34</v>
      </c>
      <c r="D2" s="1" t="s">
        <v>3</v>
      </c>
      <c r="E2" t="s">
        <v>14</v>
      </c>
    </row>
    <row r="3" spans="1:10" x14ac:dyDescent="0.2">
      <c r="A3" s="1" t="s">
        <v>4</v>
      </c>
      <c r="B3" s="4" t="s">
        <v>43</v>
      </c>
    </row>
    <row r="4" spans="1:10" x14ac:dyDescent="0.2">
      <c r="A4" s="1" t="s">
        <v>5</v>
      </c>
      <c r="B4" s="3">
        <v>725</v>
      </c>
      <c r="C4" s="1" t="s">
        <v>6</v>
      </c>
      <c r="D4" s="5">
        <v>30</v>
      </c>
      <c r="E4" t="s">
        <v>40</v>
      </c>
    </row>
    <row r="5" spans="1:10" x14ac:dyDescent="0.2">
      <c r="A5" s="1" t="s">
        <v>7</v>
      </c>
      <c r="B5" s="3">
        <v>730</v>
      </c>
      <c r="C5" s="6" t="s">
        <v>8</v>
      </c>
      <c r="D5" s="3" t="s">
        <v>9</v>
      </c>
      <c r="E5" s="6" t="s">
        <v>8</v>
      </c>
      <c r="F5" s="3" t="s">
        <v>10</v>
      </c>
      <c r="G5" s="6" t="s">
        <v>11</v>
      </c>
      <c r="H5" s="5" t="s">
        <v>45</v>
      </c>
    </row>
    <row r="6" spans="1:10" x14ac:dyDescent="0.2">
      <c r="A6" s="1" t="s">
        <v>12</v>
      </c>
      <c r="B6" s="3">
        <v>735</v>
      </c>
      <c r="C6" s="6" t="s">
        <v>13</v>
      </c>
      <c r="D6" s="3">
        <v>25</v>
      </c>
      <c r="E6" s="6" t="s">
        <v>13</v>
      </c>
      <c r="F6" s="3">
        <v>75</v>
      </c>
      <c r="G6" s="6" t="s">
        <v>14</v>
      </c>
      <c r="H6" s="3" t="s">
        <v>14</v>
      </c>
    </row>
    <row r="7" spans="1:10" x14ac:dyDescent="0.2">
      <c r="A7" s="1" t="s">
        <v>15</v>
      </c>
      <c r="B7" s="4" t="s">
        <v>35</v>
      </c>
      <c r="C7" s="1"/>
      <c r="G7" s="6" t="s">
        <v>14</v>
      </c>
      <c r="H7" s="3" t="s">
        <v>14</v>
      </c>
    </row>
    <row r="8" spans="1:10" x14ac:dyDescent="0.2">
      <c r="A8" s="1" t="s">
        <v>16</v>
      </c>
      <c r="B8" s="3" t="s">
        <v>38</v>
      </c>
      <c r="C8" s="1" t="s">
        <v>17</v>
      </c>
      <c r="D8" t="s">
        <v>55</v>
      </c>
    </row>
    <row r="9" spans="1:10" x14ac:dyDescent="0.2">
      <c r="A9" s="1" t="s">
        <v>18</v>
      </c>
      <c r="B9" s="3">
        <v>2</v>
      </c>
      <c r="C9" s="1" t="s">
        <v>19</v>
      </c>
      <c r="D9" t="s">
        <v>62</v>
      </c>
      <c r="E9" t="s">
        <v>14</v>
      </c>
      <c r="F9" t="s">
        <v>14</v>
      </c>
    </row>
    <row r="10" spans="1:10" x14ac:dyDescent="0.2">
      <c r="A10" s="1"/>
      <c r="D10" t="s">
        <v>14</v>
      </c>
    </row>
    <row r="11" spans="1:10" x14ac:dyDescent="0.2">
      <c r="A11" s="7" t="s">
        <v>20</v>
      </c>
      <c r="B11" s="7" t="s">
        <v>50</v>
      </c>
      <c r="C11" s="7" t="s">
        <v>51</v>
      </c>
      <c r="D11" s="7" t="s">
        <v>52</v>
      </c>
      <c r="E11" s="7" t="s">
        <v>53</v>
      </c>
      <c r="F11" s="7" t="s">
        <v>54</v>
      </c>
      <c r="G11" s="7" t="s">
        <v>26</v>
      </c>
      <c r="H11" s="7" t="s">
        <v>27</v>
      </c>
      <c r="I11" s="8" t="s">
        <v>28</v>
      </c>
      <c r="J11" s="15" t="s">
        <v>32</v>
      </c>
    </row>
    <row r="12" spans="1:10" x14ac:dyDescent="0.2">
      <c r="A12" s="7">
        <v>13</v>
      </c>
      <c r="B12" s="3">
        <v>551.9</v>
      </c>
      <c r="C12" s="3">
        <v>554</v>
      </c>
      <c r="D12" s="3">
        <v>571.29999999999995</v>
      </c>
      <c r="E12" s="3">
        <v>578.29999999999995</v>
      </c>
      <c r="F12" s="3">
        <v>565</v>
      </c>
      <c r="G12" s="10">
        <f>AVERAGE(B12,C12,D12,E12,F12)</f>
        <v>564.1</v>
      </c>
      <c r="H12" s="11">
        <f>STDEV(B12,C12,D12,E12,F12)</f>
        <v>11.237659898751147</v>
      </c>
      <c r="I12" s="12">
        <f>H12/G12*100</f>
        <v>1.9921396735953105</v>
      </c>
      <c r="J12" s="12">
        <f>(MAX(B12:F12)-MIN(B12:F12))/(2*G12)*100</f>
        <v>2.3400106364119813</v>
      </c>
    </row>
    <row r="13" spans="1:10" x14ac:dyDescent="0.2">
      <c r="A13" s="7"/>
      <c r="B13" s="9"/>
      <c r="C13" s="9"/>
      <c r="D13" s="9"/>
      <c r="E13" s="9"/>
      <c r="F13" s="9"/>
      <c r="I13" s="12"/>
    </row>
    <row r="14" spans="1:10" x14ac:dyDescent="0.2">
      <c r="A14" s="7"/>
      <c r="B14" s="9"/>
      <c r="C14" s="9"/>
      <c r="D14" s="9"/>
      <c r="E14" s="9"/>
      <c r="F14" s="9"/>
      <c r="G14" s="14" t="s">
        <v>31</v>
      </c>
      <c r="H14" s="11">
        <f>G12/D4</f>
        <v>18.803333333333335</v>
      </c>
      <c r="I14" s="3" t="s">
        <v>36</v>
      </c>
    </row>
    <row r="15" spans="1:10" x14ac:dyDescent="0.2">
      <c r="A15" s="7"/>
      <c r="B15" s="9"/>
      <c r="C15" s="9"/>
      <c r="D15" s="9"/>
      <c r="E15" s="9"/>
      <c r="F15" s="9"/>
      <c r="G15" s="9"/>
      <c r="H15" s="9"/>
      <c r="I15" s="3"/>
    </row>
    <row r="16" spans="1:10" x14ac:dyDescent="0.2">
      <c r="A16" s="7"/>
      <c r="B16" s="9"/>
      <c r="C16" s="9"/>
      <c r="D16" s="9"/>
      <c r="E16" s="9"/>
      <c r="F16" s="9"/>
      <c r="G16" s="9"/>
      <c r="H16" s="9"/>
      <c r="I16" s="3"/>
    </row>
    <row r="17" spans="1:9" x14ac:dyDescent="0.2">
      <c r="A17" s="7"/>
      <c r="B17" s="9"/>
      <c r="C17" s="9"/>
      <c r="D17" s="9"/>
      <c r="E17" s="9"/>
      <c r="F17" s="9"/>
      <c r="G17" s="9"/>
      <c r="H17" s="9"/>
      <c r="I17" s="3"/>
    </row>
    <row r="18" spans="1:9" x14ac:dyDescent="0.2">
      <c r="A18" s="7"/>
      <c r="B18" s="9"/>
      <c r="C18" s="9"/>
      <c r="D18" s="9"/>
      <c r="E18" s="9"/>
      <c r="F18" s="9"/>
      <c r="G18" s="9"/>
      <c r="H18" s="9"/>
      <c r="I18" s="3"/>
    </row>
    <row r="19" spans="1:9" x14ac:dyDescent="0.2">
      <c r="A19" s="1"/>
      <c r="B19" s="2"/>
      <c r="D19" s="1"/>
      <c r="G19" s="1"/>
    </row>
    <row r="20" spans="1:9" x14ac:dyDescent="0.2">
      <c r="A20" s="1"/>
      <c r="B20" s="3"/>
      <c r="D20" s="1"/>
      <c r="G20" s="1"/>
    </row>
    <row r="21" spans="1:9" x14ac:dyDescent="0.2">
      <c r="A21" s="1"/>
      <c r="B21" s="3"/>
    </row>
    <row r="22" spans="1:9" x14ac:dyDescent="0.2">
      <c r="A22" s="1"/>
      <c r="B22" s="3"/>
    </row>
    <row r="23" spans="1:9" x14ac:dyDescent="0.2">
      <c r="A23" s="1"/>
      <c r="B23" s="3"/>
      <c r="C23" s="6"/>
      <c r="D23" s="3"/>
      <c r="E23" s="6"/>
      <c r="F23" s="3"/>
      <c r="G23" s="6"/>
      <c r="H23" s="3"/>
    </row>
    <row r="24" spans="1:9" x14ac:dyDescent="0.2">
      <c r="A24" s="1"/>
      <c r="B24" s="3"/>
      <c r="C24" s="6"/>
      <c r="D24" s="3"/>
      <c r="E24" s="6"/>
      <c r="F24" s="3"/>
      <c r="G24" s="6"/>
      <c r="H24" s="3"/>
    </row>
    <row r="25" spans="1:9" x14ac:dyDescent="0.2">
      <c r="A25" s="1"/>
      <c r="B25" s="3"/>
      <c r="C25" s="1"/>
      <c r="G25" s="6"/>
      <c r="H25" s="3"/>
    </row>
    <row r="26" spans="1:9" x14ac:dyDescent="0.2">
      <c r="A26" s="1"/>
      <c r="B26" s="3"/>
      <c r="C26" s="1"/>
    </row>
    <row r="27" spans="1:9" x14ac:dyDescent="0.2">
      <c r="A27" s="1"/>
      <c r="B27" s="3"/>
      <c r="C27" s="1"/>
    </row>
    <row r="28" spans="1:9" x14ac:dyDescent="0.2">
      <c r="A28" s="1"/>
    </row>
    <row r="29" spans="1:9" x14ac:dyDescent="0.2">
      <c r="A29" s="7"/>
      <c r="B29" s="7"/>
      <c r="C29" s="7"/>
      <c r="D29" s="7"/>
      <c r="E29" s="7"/>
      <c r="F29" s="7"/>
      <c r="G29" s="7"/>
      <c r="H29" s="7"/>
      <c r="I29" s="8"/>
    </row>
    <row r="30" spans="1:9" x14ac:dyDescent="0.2">
      <c r="A30" s="7"/>
      <c r="B30" s="9"/>
      <c r="C30" s="9"/>
      <c r="D30" s="9"/>
      <c r="E30" s="9"/>
      <c r="F30" s="9"/>
      <c r="G30" s="11"/>
      <c r="H30" s="11"/>
      <c r="I30" s="12"/>
    </row>
    <row r="31" spans="1:9" x14ac:dyDescent="0.2">
      <c r="A31" s="7"/>
      <c r="B31" s="3"/>
      <c r="C31" s="3"/>
      <c r="D31" s="3"/>
      <c r="E31" s="3"/>
      <c r="F31" s="3"/>
      <c r="G31" s="11"/>
      <c r="H31" s="11"/>
      <c r="I31" s="12"/>
    </row>
    <row r="32" spans="1:9" x14ac:dyDescent="0.2">
      <c r="A32" s="7"/>
      <c r="B32" s="9"/>
      <c r="C32" s="9"/>
      <c r="D32" s="9"/>
      <c r="E32" s="9"/>
      <c r="F32" s="9"/>
      <c r="G32" s="11"/>
      <c r="H32" s="11"/>
      <c r="I32" s="12"/>
    </row>
    <row r="33" spans="1:9" x14ac:dyDescent="0.2">
      <c r="A33" s="7"/>
      <c r="B33" s="9"/>
      <c r="C33" s="9"/>
      <c r="D33" s="9"/>
      <c r="E33" s="9"/>
      <c r="F33" s="9"/>
      <c r="G33" s="11"/>
      <c r="H33" s="11"/>
      <c r="I33" s="12"/>
    </row>
    <row r="34" spans="1:9" x14ac:dyDescent="0.2">
      <c r="A34" s="7"/>
      <c r="B34" s="9"/>
      <c r="C34" s="9"/>
      <c r="D34" s="9"/>
      <c r="E34" s="9"/>
      <c r="F34" s="9"/>
      <c r="G34" s="11"/>
      <c r="H34" s="11"/>
      <c r="I34" s="12"/>
    </row>
    <row r="35" spans="1:9" x14ac:dyDescent="0.2">
      <c r="A35" s="7"/>
      <c r="B35" s="9"/>
      <c r="C35" s="9"/>
      <c r="D35" s="9"/>
      <c r="E35" s="9"/>
      <c r="F35" s="9"/>
      <c r="G35" s="11"/>
      <c r="H35" s="11"/>
      <c r="I35" s="12"/>
    </row>
    <row r="36" spans="1:9" x14ac:dyDescent="0.2">
      <c r="A36" s="7"/>
      <c r="B36" s="9"/>
      <c r="C36" s="9"/>
      <c r="D36" s="9"/>
      <c r="E36" s="9"/>
      <c r="F36" s="9"/>
      <c r="G36" s="11"/>
      <c r="H36" s="11"/>
      <c r="I36" s="12"/>
    </row>
    <row r="37" spans="1:9" x14ac:dyDescent="0.2">
      <c r="A37" s="7"/>
      <c r="B37" s="9"/>
      <c r="C37" s="9"/>
      <c r="D37" s="9"/>
      <c r="E37" s="9"/>
      <c r="F37" s="9"/>
      <c r="G37" s="11"/>
      <c r="H37" s="11"/>
      <c r="I37" s="12"/>
    </row>
    <row r="38" spans="1:9" x14ac:dyDescent="0.2">
      <c r="A38" s="7"/>
      <c r="B38" s="9"/>
      <c r="C38" s="9"/>
      <c r="D38" s="9"/>
      <c r="E38" s="9"/>
      <c r="F38" s="9"/>
      <c r="G38" s="11"/>
      <c r="H38" s="11"/>
      <c r="I38" s="12"/>
    </row>
    <row r="39" spans="1:9" x14ac:dyDescent="0.2">
      <c r="A39" s="7"/>
      <c r="B39" s="9"/>
      <c r="C39" s="9"/>
      <c r="D39" s="9"/>
      <c r="E39" s="9"/>
      <c r="F39" s="9"/>
      <c r="G39" s="11"/>
      <c r="H39" s="11"/>
      <c r="I39" s="12"/>
    </row>
    <row r="40" spans="1:9" x14ac:dyDescent="0.2">
      <c r="A40" s="7"/>
      <c r="B40" s="9"/>
      <c r="C40" s="9"/>
      <c r="D40" s="9"/>
      <c r="E40" s="7"/>
      <c r="F40" s="13"/>
      <c r="G40" s="11"/>
      <c r="H40" s="11"/>
      <c r="I40" s="12"/>
    </row>
    <row r="41" spans="1:9" x14ac:dyDescent="0.2">
      <c r="A41" s="9"/>
      <c r="B41" s="9"/>
      <c r="C41" s="9"/>
      <c r="D41" s="9"/>
      <c r="E41" s="9"/>
      <c r="F41" s="9"/>
      <c r="G41" s="11"/>
      <c r="H41" s="11"/>
      <c r="I41" s="12"/>
    </row>
    <row r="42" spans="1:9" x14ac:dyDescent="0.2">
      <c r="A42" s="9"/>
      <c r="B42" s="9"/>
      <c r="C42" s="9"/>
      <c r="D42" s="9"/>
      <c r="E42" s="9"/>
      <c r="F42" s="9"/>
      <c r="G42" s="9"/>
      <c r="H42" s="9"/>
      <c r="I42" s="3"/>
    </row>
  </sheetData>
  <pageMargins left="0.75" right="0.75" top="1" bottom="1" header="0.5" footer="0.5"/>
  <pageSetup orientation="landscape" r:id="rId1"/>
  <headerFooter alignWithMargins="0">
    <oddHeader>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44"/>
  <sheetViews>
    <sheetView workbookViewId="0">
      <selection activeCell="E9" sqref="E9"/>
    </sheetView>
  </sheetViews>
  <sheetFormatPr defaultRowHeight="12.75" x14ac:dyDescent="0.2"/>
  <sheetData>
    <row r="1" spans="1:10" x14ac:dyDescent="0.2">
      <c r="A1" s="1" t="s">
        <v>0</v>
      </c>
      <c r="B1" s="2">
        <v>38567</v>
      </c>
      <c r="D1" s="1" t="s">
        <v>1</v>
      </c>
      <c r="E1" t="s">
        <v>41</v>
      </c>
      <c r="G1" s="1" t="s">
        <v>33</v>
      </c>
      <c r="H1" t="s">
        <v>42</v>
      </c>
    </row>
    <row r="2" spans="1:10" x14ac:dyDescent="0.2">
      <c r="A2" s="1" t="s">
        <v>2</v>
      </c>
      <c r="B2" s="3" t="s">
        <v>34</v>
      </c>
      <c r="D2" s="1" t="s">
        <v>3</v>
      </c>
      <c r="E2" t="s">
        <v>14</v>
      </c>
    </row>
    <row r="3" spans="1:10" x14ac:dyDescent="0.2">
      <c r="A3" s="1" t="s">
        <v>4</v>
      </c>
      <c r="B3" s="4" t="s">
        <v>43</v>
      </c>
    </row>
    <row r="4" spans="1:10" x14ac:dyDescent="0.2">
      <c r="A4" s="1" t="s">
        <v>5</v>
      </c>
      <c r="B4" s="3">
        <v>725</v>
      </c>
      <c r="C4" s="1" t="s">
        <v>6</v>
      </c>
      <c r="D4" s="5">
        <v>30</v>
      </c>
      <c r="E4" t="s">
        <v>40</v>
      </c>
    </row>
    <row r="5" spans="1:10" x14ac:dyDescent="0.2">
      <c r="A5" s="1" t="s">
        <v>7</v>
      </c>
      <c r="B5" s="3">
        <v>730</v>
      </c>
      <c r="C5" s="6" t="s">
        <v>8</v>
      </c>
      <c r="D5" s="3" t="s">
        <v>9</v>
      </c>
      <c r="E5" s="6" t="s">
        <v>8</v>
      </c>
      <c r="F5" s="3" t="s">
        <v>10</v>
      </c>
      <c r="G5" s="6" t="s">
        <v>11</v>
      </c>
      <c r="H5" s="5" t="s">
        <v>45</v>
      </c>
    </row>
    <row r="6" spans="1:10" x14ac:dyDescent="0.2">
      <c r="A6" s="1" t="s">
        <v>12</v>
      </c>
      <c r="B6" s="3">
        <v>735</v>
      </c>
      <c r="C6" s="6" t="s">
        <v>13</v>
      </c>
      <c r="D6" s="3">
        <v>25</v>
      </c>
      <c r="E6" s="6" t="s">
        <v>13</v>
      </c>
      <c r="F6" s="3">
        <v>75</v>
      </c>
      <c r="G6" s="6" t="s">
        <v>14</v>
      </c>
      <c r="H6" s="3" t="s">
        <v>14</v>
      </c>
    </row>
    <row r="7" spans="1:10" x14ac:dyDescent="0.2">
      <c r="A7" s="1" t="s">
        <v>15</v>
      </c>
      <c r="B7" s="4" t="s">
        <v>35</v>
      </c>
      <c r="C7" s="1"/>
      <c r="G7" s="6" t="s">
        <v>14</v>
      </c>
      <c r="H7" s="3" t="s">
        <v>14</v>
      </c>
    </row>
    <row r="8" spans="1:10" x14ac:dyDescent="0.2">
      <c r="A8" s="1" t="s">
        <v>16</v>
      </c>
      <c r="B8" s="3" t="s">
        <v>38</v>
      </c>
      <c r="C8" s="1" t="s">
        <v>17</v>
      </c>
      <c r="D8">
        <v>100</v>
      </c>
    </row>
    <row r="9" spans="1:10" x14ac:dyDescent="0.2">
      <c r="A9" s="1" t="s">
        <v>18</v>
      </c>
      <c r="B9" s="3">
        <v>5</v>
      </c>
      <c r="C9" s="1" t="s">
        <v>19</v>
      </c>
      <c r="D9" t="s">
        <v>46</v>
      </c>
      <c r="E9" t="s">
        <v>14</v>
      </c>
    </row>
    <row r="10" spans="1:10" x14ac:dyDescent="0.2">
      <c r="A10" s="1"/>
      <c r="D10" t="s">
        <v>14</v>
      </c>
    </row>
    <row r="11" spans="1:10" x14ac:dyDescent="0.2">
      <c r="A11" s="7" t="s">
        <v>20</v>
      </c>
      <c r="B11" s="7" t="s">
        <v>50</v>
      </c>
      <c r="C11" s="7" t="s">
        <v>51</v>
      </c>
      <c r="D11" s="7" t="s">
        <v>52</v>
      </c>
      <c r="E11" s="7" t="s">
        <v>53</v>
      </c>
      <c r="F11" s="7" t="s">
        <v>54</v>
      </c>
      <c r="G11" s="7" t="s">
        <v>26</v>
      </c>
      <c r="H11" s="7" t="s">
        <v>27</v>
      </c>
      <c r="I11" s="8" t="s">
        <v>28</v>
      </c>
      <c r="J11" s="15" t="s">
        <v>32</v>
      </c>
    </row>
    <row r="12" spans="1:10" x14ac:dyDescent="0.2">
      <c r="A12" s="7">
        <v>5</v>
      </c>
      <c r="B12" s="3">
        <v>475</v>
      </c>
      <c r="C12" s="3">
        <v>488</v>
      </c>
      <c r="D12" s="3">
        <v>472</v>
      </c>
      <c r="E12" s="3">
        <v>482</v>
      </c>
      <c r="F12" s="3">
        <v>483</v>
      </c>
      <c r="G12" s="10">
        <f>AVERAGE(B12,C12,D12,E12,F12)</f>
        <v>480</v>
      </c>
      <c r="H12" s="11">
        <f>STDEV(B12,C12,D12,E12,F12)</f>
        <v>6.4420493633625631</v>
      </c>
      <c r="I12" s="12">
        <f>H12/G12*100</f>
        <v>1.3420936173672007</v>
      </c>
      <c r="J12" s="12">
        <f>(MAX(B12:F12)-MIN(B12:F12))/(2*G12)*100</f>
        <v>1.6666666666666667</v>
      </c>
    </row>
    <row r="13" spans="1:10" x14ac:dyDescent="0.2">
      <c r="A13" s="7">
        <v>20</v>
      </c>
      <c r="B13" s="3">
        <v>488</v>
      </c>
      <c r="C13" s="3">
        <v>500</v>
      </c>
      <c r="D13" s="3">
        <v>486</v>
      </c>
      <c r="E13" s="3">
        <v>495</v>
      </c>
      <c r="F13" s="3">
        <v>497</v>
      </c>
      <c r="G13" s="10">
        <f>AVERAGE(B13,C13,D13,E13,F13)</f>
        <v>493.2</v>
      </c>
      <c r="H13" s="11">
        <f>STDEV(B13,C13,D13,E13,F13)</f>
        <v>5.9749476985158623</v>
      </c>
      <c r="I13" s="12">
        <f>H13/G13*100</f>
        <v>1.2114654700964846</v>
      </c>
      <c r="J13" s="12">
        <f>(MAX(B13:F13)-MIN(B13:F13))/(2*G13)*100</f>
        <v>1.4193025141930251</v>
      </c>
    </row>
    <row r="14" spans="1:10" x14ac:dyDescent="0.2">
      <c r="A14" s="7"/>
      <c r="B14" s="9"/>
      <c r="C14" s="9"/>
      <c r="D14" s="9"/>
      <c r="E14" s="7" t="s">
        <v>29</v>
      </c>
      <c r="F14" s="13" t="s">
        <v>30</v>
      </c>
      <c r="G14" s="10">
        <f>AVERAGE(B12:F13)</f>
        <v>486.6</v>
      </c>
      <c r="H14" s="11">
        <f>STDEV(B12:F13)</f>
        <v>9.0945649214853095</v>
      </c>
      <c r="I14" s="12">
        <f>H14/G14*100</f>
        <v>1.8690022444482757</v>
      </c>
      <c r="J14" s="12">
        <f>(MAX(B12:F13)-MIN(B12:F13))/(2*G14)*100</f>
        <v>2.8771064529387584</v>
      </c>
    </row>
    <row r="15" spans="1:10" x14ac:dyDescent="0.2">
      <c r="A15" s="7"/>
      <c r="B15" s="9"/>
      <c r="C15" s="9"/>
      <c r="D15" s="9"/>
      <c r="E15" s="9"/>
      <c r="F15" s="9"/>
      <c r="I15" s="12"/>
    </row>
    <row r="16" spans="1:10" x14ac:dyDescent="0.2">
      <c r="A16" s="7"/>
      <c r="B16" s="9"/>
      <c r="C16" s="9"/>
      <c r="D16" s="9"/>
      <c r="E16" s="9"/>
      <c r="F16" s="9"/>
      <c r="G16" s="14" t="s">
        <v>31</v>
      </c>
      <c r="H16" s="11">
        <f>G14/D4</f>
        <v>16.220000000000002</v>
      </c>
      <c r="I16" s="3" t="s">
        <v>36</v>
      </c>
    </row>
    <row r="17" spans="1:9" x14ac:dyDescent="0.2">
      <c r="A17" s="7"/>
      <c r="B17" s="9"/>
      <c r="C17" s="9"/>
      <c r="D17" s="9"/>
      <c r="E17" s="9"/>
      <c r="F17" s="9"/>
      <c r="G17" s="9"/>
      <c r="H17" s="9"/>
      <c r="I17" s="3"/>
    </row>
    <row r="18" spans="1:9" x14ac:dyDescent="0.2">
      <c r="A18" s="7"/>
      <c r="B18" s="9"/>
      <c r="C18" s="9"/>
      <c r="D18" s="9"/>
      <c r="E18" s="9"/>
      <c r="F18" s="9"/>
      <c r="G18" s="9"/>
      <c r="H18" s="9"/>
      <c r="I18" s="3"/>
    </row>
    <row r="19" spans="1:9" x14ac:dyDescent="0.2">
      <c r="A19" s="7"/>
      <c r="B19" s="9"/>
      <c r="C19" s="9"/>
      <c r="D19" s="9"/>
      <c r="E19" s="9"/>
      <c r="F19" s="9"/>
      <c r="G19" s="9"/>
      <c r="H19" s="9"/>
      <c r="I19" s="3"/>
    </row>
    <row r="20" spans="1:9" x14ac:dyDescent="0.2">
      <c r="A20" s="7"/>
      <c r="B20" s="9"/>
      <c r="C20" s="9"/>
      <c r="D20" s="9"/>
      <c r="E20" s="9"/>
      <c r="F20" s="9"/>
      <c r="G20" s="9"/>
      <c r="H20" s="9"/>
      <c r="I20" s="3"/>
    </row>
    <row r="21" spans="1:9" x14ac:dyDescent="0.2">
      <c r="A21" s="1"/>
      <c r="B21" s="2"/>
      <c r="D21" s="1"/>
      <c r="G21" s="1"/>
    </row>
    <row r="22" spans="1:9" x14ac:dyDescent="0.2">
      <c r="A22" s="1"/>
      <c r="B22" s="3"/>
      <c r="D22" s="1"/>
      <c r="G22" s="1"/>
    </row>
    <row r="23" spans="1:9" x14ac:dyDescent="0.2">
      <c r="A23" s="1"/>
      <c r="B23" s="3"/>
    </row>
    <row r="24" spans="1:9" x14ac:dyDescent="0.2">
      <c r="A24" s="1"/>
      <c r="B24" s="3"/>
    </row>
    <row r="25" spans="1:9" x14ac:dyDescent="0.2">
      <c r="A25" s="1"/>
      <c r="B25" s="3"/>
      <c r="C25" s="6"/>
      <c r="D25" s="3"/>
      <c r="E25" s="6"/>
      <c r="F25" s="3"/>
      <c r="G25" s="6"/>
      <c r="H25" s="3"/>
    </row>
    <row r="26" spans="1:9" x14ac:dyDescent="0.2">
      <c r="A26" s="1"/>
      <c r="B26" s="3"/>
      <c r="C26" s="6"/>
      <c r="D26" s="3"/>
      <c r="E26" s="6"/>
      <c r="F26" s="3"/>
      <c r="G26" s="6"/>
      <c r="H26" s="3"/>
    </row>
    <row r="27" spans="1:9" x14ac:dyDescent="0.2">
      <c r="A27" s="1"/>
      <c r="B27" s="3"/>
      <c r="C27" s="1"/>
      <c r="G27" s="6"/>
      <c r="H27" s="3"/>
    </row>
    <row r="28" spans="1:9" x14ac:dyDescent="0.2">
      <c r="A28" s="1"/>
      <c r="B28" s="3"/>
      <c r="C28" s="1"/>
    </row>
    <row r="29" spans="1:9" x14ac:dyDescent="0.2">
      <c r="A29" s="1"/>
      <c r="B29" s="3"/>
      <c r="C29" s="1"/>
    </row>
    <row r="30" spans="1:9" x14ac:dyDescent="0.2">
      <c r="A30" s="1"/>
    </row>
    <row r="31" spans="1:9" x14ac:dyDescent="0.2">
      <c r="A31" s="7"/>
      <c r="B31" s="7"/>
      <c r="C31" s="7"/>
      <c r="D31" s="7"/>
      <c r="E31" s="7"/>
      <c r="F31" s="7"/>
      <c r="G31" s="7"/>
      <c r="H31" s="7"/>
      <c r="I31" s="8"/>
    </row>
    <row r="32" spans="1:9" x14ac:dyDescent="0.2">
      <c r="A32" s="7"/>
      <c r="B32" s="9"/>
      <c r="C32" s="9"/>
      <c r="D32" s="9"/>
      <c r="E32" s="9"/>
      <c r="F32" s="9"/>
      <c r="G32" s="11"/>
      <c r="H32" s="11"/>
      <c r="I32" s="12"/>
    </row>
    <row r="33" spans="1:9" x14ac:dyDescent="0.2">
      <c r="A33" s="7"/>
      <c r="B33" s="3"/>
      <c r="C33" s="3"/>
      <c r="D33" s="3"/>
      <c r="E33" s="3"/>
      <c r="F33" s="3"/>
      <c r="G33" s="11"/>
      <c r="H33" s="11"/>
      <c r="I33" s="12"/>
    </row>
    <row r="34" spans="1:9" x14ac:dyDescent="0.2">
      <c r="A34" s="7"/>
      <c r="B34" s="9"/>
      <c r="C34" s="9"/>
      <c r="D34" s="9"/>
      <c r="E34" s="9"/>
      <c r="F34" s="9"/>
      <c r="G34" s="11"/>
      <c r="H34" s="11"/>
      <c r="I34" s="12"/>
    </row>
    <row r="35" spans="1:9" x14ac:dyDescent="0.2">
      <c r="A35" s="7"/>
      <c r="B35" s="9"/>
      <c r="C35" s="9"/>
      <c r="D35" s="9"/>
      <c r="E35" s="9"/>
      <c r="F35" s="9"/>
      <c r="G35" s="11"/>
      <c r="H35" s="11"/>
      <c r="I35" s="12"/>
    </row>
    <row r="36" spans="1:9" x14ac:dyDescent="0.2">
      <c r="A36" s="7"/>
      <c r="B36" s="9"/>
      <c r="C36" s="9"/>
      <c r="D36" s="9"/>
      <c r="E36" s="9"/>
      <c r="F36" s="9"/>
      <c r="G36" s="11"/>
      <c r="H36" s="11"/>
      <c r="I36" s="12"/>
    </row>
    <row r="37" spans="1:9" x14ac:dyDescent="0.2">
      <c r="A37" s="7"/>
      <c r="B37" s="9"/>
      <c r="C37" s="9"/>
      <c r="D37" s="9"/>
      <c r="E37" s="9"/>
      <c r="F37" s="9"/>
      <c r="G37" s="11"/>
      <c r="H37" s="11"/>
      <c r="I37" s="12"/>
    </row>
    <row r="38" spans="1:9" x14ac:dyDescent="0.2">
      <c r="A38" s="7"/>
      <c r="B38" s="9"/>
      <c r="C38" s="9"/>
      <c r="D38" s="9"/>
      <c r="E38" s="9"/>
      <c r="F38" s="9"/>
      <c r="G38" s="11"/>
      <c r="H38" s="11"/>
      <c r="I38" s="12"/>
    </row>
    <row r="39" spans="1:9" x14ac:dyDescent="0.2">
      <c r="A39" s="7"/>
      <c r="B39" s="9"/>
      <c r="C39" s="9"/>
      <c r="D39" s="9"/>
      <c r="E39" s="9"/>
      <c r="F39" s="9"/>
      <c r="G39" s="11"/>
      <c r="H39" s="11"/>
      <c r="I39" s="12"/>
    </row>
    <row r="40" spans="1:9" x14ac:dyDescent="0.2">
      <c r="A40" s="7"/>
      <c r="B40" s="9"/>
      <c r="C40" s="9"/>
      <c r="D40" s="9"/>
      <c r="E40" s="9"/>
      <c r="F40" s="9"/>
      <c r="G40" s="11"/>
      <c r="H40" s="11"/>
      <c r="I40" s="12"/>
    </row>
    <row r="41" spans="1:9" x14ac:dyDescent="0.2">
      <c r="A41" s="7"/>
      <c r="B41" s="9"/>
      <c r="C41" s="9"/>
      <c r="D41" s="9"/>
      <c r="E41" s="9"/>
      <c r="F41" s="9"/>
      <c r="G41" s="11"/>
      <c r="H41" s="11"/>
      <c r="I41" s="12"/>
    </row>
    <row r="42" spans="1:9" x14ac:dyDescent="0.2">
      <c r="A42" s="7"/>
      <c r="B42" s="9"/>
      <c r="C42" s="9"/>
      <c r="D42" s="9"/>
      <c r="E42" s="7"/>
      <c r="F42" s="13"/>
      <c r="G42" s="11"/>
      <c r="H42" s="11"/>
      <c r="I42" s="12"/>
    </row>
    <row r="43" spans="1:9" x14ac:dyDescent="0.2">
      <c r="A43" s="9"/>
      <c r="B43" s="9"/>
      <c r="C43" s="9"/>
      <c r="D43" s="9"/>
      <c r="E43" s="9"/>
      <c r="F43" s="9"/>
      <c r="G43" s="11"/>
      <c r="H43" s="11"/>
      <c r="I43" s="12"/>
    </row>
    <row r="44" spans="1:9" x14ac:dyDescent="0.2">
      <c r="A44" s="9"/>
      <c r="B44" s="9"/>
      <c r="C44" s="9"/>
      <c r="D44" s="9"/>
      <c r="E44" s="9"/>
      <c r="F44" s="9"/>
      <c r="G44" s="9"/>
      <c r="H44" s="9"/>
      <c r="I44" s="3"/>
    </row>
  </sheetData>
  <phoneticPr fontId="0" type="noConversion"/>
  <pageMargins left="0.75" right="0.75" top="1" bottom="1" header="0.5" footer="0.5"/>
  <pageSetup orientation="landscape" r:id="rId1"/>
  <headerFooter alignWithMargins="0">
    <oddHeader>&amp;A</oddHeader>
  </headerFooter>
  <drawing r:id="rId2"/>
  <legacyDrawing r:id="rId3"/>
  <oleObjects>
    <mc:AlternateContent xmlns:mc="http://schemas.openxmlformats.org/markup-compatibility/2006">
      <mc:Choice Requires="x14">
        <oleObject progId="Paint.Picture" shapeId="14337" r:id="rId4">
          <objectPr defaultSize="0" autoPict="0" r:id="rId5">
            <anchor moveWithCells="1">
              <from>
                <xdr:col>0</xdr:col>
                <xdr:colOff>57150</xdr:colOff>
                <xdr:row>13</xdr:row>
                <xdr:rowOff>85725</xdr:rowOff>
              </from>
              <to>
                <xdr:col>2</xdr:col>
                <xdr:colOff>266700</xdr:colOff>
                <xdr:row>19</xdr:row>
                <xdr:rowOff>142875</xdr:rowOff>
              </to>
            </anchor>
          </objectPr>
        </oleObject>
      </mc:Choice>
      <mc:Fallback>
        <oleObject progId="Paint.Picture" shapeId="14337" r:id="rId4"/>
      </mc:Fallback>
    </mc:AlternateContent>
    <mc:AlternateContent xmlns:mc="http://schemas.openxmlformats.org/markup-compatibility/2006">
      <mc:Choice Requires="x14">
        <oleObject progId="Paint.Picture" shapeId="14338" r:id="rId6">
          <objectPr defaultSize="0" autoPict="0" r:id="rId7">
            <anchor moveWithCells="1">
              <from>
                <xdr:col>0</xdr:col>
                <xdr:colOff>57150</xdr:colOff>
                <xdr:row>13</xdr:row>
                <xdr:rowOff>85725</xdr:rowOff>
              </from>
              <to>
                <xdr:col>2</xdr:col>
                <xdr:colOff>266700</xdr:colOff>
                <xdr:row>19</xdr:row>
                <xdr:rowOff>142875</xdr:rowOff>
              </to>
            </anchor>
          </objectPr>
        </oleObject>
      </mc:Choice>
      <mc:Fallback>
        <oleObject progId="Paint.Picture" shapeId="14338" r:id="rId6"/>
      </mc:Fallback>
    </mc:AlternateContent>
  </oleObjects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workbookViewId="0">
      <selection activeCell="E18" sqref="E18"/>
    </sheetView>
  </sheetViews>
  <sheetFormatPr defaultRowHeight="12.75" x14ac:dyDescent="0.2"/>
  <cols>
    <col min="2" max="2" width="10.140625" bestFit="1" customWidth="1"/>
  </cols>
  <sheetData>
    <row r="1" spans="1:10" x14ac:dyDescent="0.2">
      <c r="A1" s="1" t="s">
        <v>0</v>
      </c>
      <c r="B1" s="2">
        <v>43763</v>
      </c>
      <c r="D1" s="1" t="s">
        <v>1</v>
      </c>
      <c r="E1" t="s">
        <v>41</v>
      </c>
      <c r="G1" s="1" t="s">
        <v>33</v>
      </c>
      <c r="H1" t="s">
        <v>42</v>
      </c>
    </row>
    <row r="2" spans="1:10" x14ac:dyDescent="0.2">
      <c r="A2" s="1" t="s">
        <v>2</v>
      </c>
      <c r="B2" s="3" t="s">
        <v>34</v>
      </c>
      <c r="D2" s="1" t="s">
        <v>3</v>
      </c>
      <c r="E2" t="s">
        <v>14</v>
      </c>
    </row>
    <row r="3" spans="1:10" x14ac:dyDescent="0.2">
      <c r="A3" s="1" t="s">
        <v>4</v>
      </c>
      <c r="B3" s="4" t="s">
        <v>43</v>
      </c>
    </row>
    <row r="4" spans="1:10" x14ac:dyDescent="0.2">
      <c r="A4" s="1" t="s">
        <v>5</v>
      </c>
      <c r="B4" s="3">
        <v>725</v>
      </c>
      <c r="C4" s="1" t="s">
        <v>6</v>
      </c>
      <c r="D4" s="5">
        <v>30</v>
      </c>
      <c r="E4" t="s">
        <v>40</v>
      </c>
    </row>
    <row r="5" spans="1:10" x14ac:dyDescent="0.2">
      <c r="A5" s="1" t="s">
        <v>7</v>
      </c>
      <c r="B5" s="3">
        <v>730</v>
      </c>
      <c r="C5" s="6" t="s">
        <v>8</v>
      </c>
      <c r="D5" s="3" t="s">
        <v>9</v>
      </c>
      <c r="E5" s="6" t="s">
        <v>8</v>
      </c>
      <c r="F5" s="3" t="s">
        <v>10</v>
      </c>
      <c r="G5" s="6" t="s">
        <v>11</v>
      </c>
      <c r="H5" s="5" t="s">
        <v>45</v>
      </c>
    </row>
    <row r="6" spans="1:10" x14ac:dyDescent="0.2">
      <c r="A6" s="1" t="s">
        <v>12</v>
      </c>
      <c r="B6" s="3">
        <v>735</v>
      </c>
      <c r="C6" s="6" t="s">
        <v>13</v>
      </c>
      <c r="D6" s="3">
        <v>25</v>
      </c>
      <c r="E6" s="6" t="s">
        <v>13</v>
      </c>
      <c r="F6" s="3">
        <v>75</v>
      </c>
      <c r="G6" s="6" t="s">
        <v>14</v>
      </c>
      <c r="H6" s="3" t="s">
        <v>14</v>
      </c>
    </row>
    <row r="7" spans="1:10" x14ac:dyDescent="0.2">
      <c r="A7" s="1" t="s">
        <v>15</v>
      </c>
      <c r="B7" s="4" t="s">
        <v>35</v>
      </c>
      <c r="C7" s="1"/>
      <c r="G7" s="6" t="s">
        <v>14</v>
      </c>
      <c r="H7" s="3" t="s">
        <v>14</v>
      </c>
    </row>
    <row r="8" spans="1:10" x14ac:dyDescent="0.2">
      <c r="A8" s="1" t="s">
        <v>16</v>
      </c>
      <c r="B8" s="3" t="s">
        <v>38</v>
      </c>
      <c r="C8" s="1" t="s">
        <v>17</v>
      </c>
      <c r="D8" t="s">
        <v>55</v>
      </c>
    </row>
    <row r="9" spans="1:10" x14ac:dyDescent="0.2">
      <c r="A9" s="1" t="s">
        <v>18</v>
      </c>
      <c r="B9" s="3">
        <v>2</v>
      </c>
      <c r="C9" s="1" t="s">
        <v>19</v>
      </c>
      <c r="D9" t="s">
        <v>62</v>
      </c>
      <c r="E9" t="s">
        <v>14</v>
      </c>
      <c r="F9" t="s">
        <v>14</v>
      </c>
    </row>
    <row r="10" spans="1:10" x14ac:dyDescent="0.2">
      <c r="A10" s="1"/>
      <c r="D10" t="s">
        <v>14</v>
      </c>
    </row>
    <row r="11" spans="1:10" x14ac:dyDescent="0.2">
      <c r="A11" s="7" t="s">
        <v>20</v>
      </c>
      <c r="B11" s="7" t="s">
        <v>50</v>
      </c>
      <c r="C11" s="7" t="s">
        <v>51</v>
      </c>
      <c r="D11" s="7" t="s">
        <v>52</v>
      </c>
      <c r="E11" s="7" t="s">
        <v>53</v>
      </c>
      <c r="F11" s="7" t="s">
        <v>54</v>
      </c>
      <c r="G11" s="7" t="s">
        <v>26</v>
      </c>
      <c r="H11" s="7" t="s">
        <v>27</v>
      </c>
      <c r="I11" s="8" t="s">
        <v>28</v>
      </c>
      <c r="J11" s="15" t="s">
        <v>32</v>
      </c>
    </row>
    <row r="12" spans="1:10" x14ac:dyDescent="0.2">
      <c r="A12" s="7">
        <v>13</v>
      </c>
      <c r="B12" s="3">
        <v>504.5</v>
      </c>
      <c r="C12" s="3">
        <v>511</v>
      </c>
      <c r="D12" s="3">
        <v>523.4</v>
      </c>
      <c r="E12" s="3">
        <v>520.5</v>
      </c>
      <c r="F12" s="3">
        <v>507.2</v>
      </c>
      <c r="G12" s="10">
        <f>AVERAGE(B12,C12,D12,E12,F12)</f>
        <v>513.31999999999994</v>
      </c>
      <c r="H12" s="11">
        <f>STDEV(B12,C12,D12,E12,F12)</f>
        <v>8.273270211953669</v>
      </c>
      <c r="I12" s="12">
        <f>H12/G12*100</f>
        <v>1.6117178781176789</v>
      </c>
      <c r="J12" s="12">
        <f>(MAX(B12:F12)-MIN(B12:F12))/(2*G12)*100</f>
        <v>1.8409569079716335</v>
      </c>
    </row>
    <row r="13" spans="1:10" x14ac:dyDescent="0.2">
      <c r="A13" s="7"/>
      <c r="B13" s="9"/>
      <c r="C13" s="9"/>
      <c r="D13" s="9"/>
      <c r="E13" s="9"/>
      <c r="F13" s="9"/>
      <c r="I13" s="12"/>
    </row>
    <row r="14" spans="1:10" x14ac:dyDescent="0.2">
      <c r="A14" s="7"/>
      <c r="B14" s="9"/>
      <c r="C14" s="9"/>
      <c r="D14" s="9"/>
      <c r="E14" s="9"/>
      <c r="F14" s="9"/>
      <c r="G14" s="14" t="s">
        <v>31</v>
      </c>
      <c r="H14" s="11">
        <f>G12/D4</f>
        <v>17.110666666666663</v>
      </c>
      <c r="I14" s="3" t="s">
        <v>36</v>
      </c>
    </row>
    <row r="15" spans="1:10" x14ac:dyDescent="0.2">
      <c r="A15" s="7"/>
      <c r="B15" s="9"/>
      <c r="C15" s="9"/>
      <c r="D15" s="9"/>
      <c r="E15" s="9"/>
      <c r="F15" s="9"/>
      <c r="G15" s="9"/>
      <c r="H15" s="9"/>
      <c r="I15" s="3"/>
    </row>
    <row r="16" spans="1:10" x14ac:dyDescent="0.2">
      <c r="A16" s="7"/>
      <c r="B16" s="9"/>
      <c r="C16" s="9"/>
      <c r="D16" s="9"/>
      <c r="E16" s="9"/>
      <c r="F16" s="9"/>
      <c r="G16" s="9"/>
      <c r="H16" s="9"/>
      <c r="I16" s="3"/>
    </row>
    <row r="17" spans="1:9" x14ac:dyDescent="0.2">
      <c r="A17" s="7"/>
      <c r="B17" s="9"/>
      <c r="C17" s="9"/>
      <c r="D17" s="9"/>
      <c r="E17" s="9"/>
      <c r="F17" s="9"/>
      <c r="G17" s="9"/>
      <c r="H17" s="9"/>
      <c r="I17" s="3"/>
    </row>
    <row r="18" spans="1:9" x14ac:dyDescent="0.2">
      <c r="A18" s="7"/>
      <c r="B18" s="9"/>
      <c r="C18" s="9"/>
      <c r="D18" s="9"/>
      <c r="E18" s="9"/>
      <c r="F18" s="9"/>
      <c r="G18" s="9"/>
      <c r="H18" s="9"/>
      <c r="I18" s="3"/>
    </row>
    <row r="19" spans="1:9" x14ac:dyDescent="0.2">
      <c r="A19" s="1"/>
      <c r="B19" s="2"/>
      <c r="D19" s="1"/>
      <c r="G19" s="1"/>
    </row>
    <row r="20" spans="1:9" x14ac:dyDescent="0.2">
      <c r="A20" s="1"/>
      <c r="B20" s="3"/>
      <c r="D20" s="1"/>
      <c r="G20" s="1"/>
    </row>
    <row r="21" spans="1:9" x14ac:dyDescent="0.2">
      <c r="A21" s="1"/>
      <c r="B21" s="3"/>
    </row>
    <row r="22" spans="1:9" x14ac:dyDescent="0.2">
      <c r="A22" s="1"/>
      <c r="B22" s="3"/>
    </row>
    <row r="23" spans="1:9" x14ac:dyDescent="0.2">
      <c r="A23" s="1"/>
      <c r="B23" s="3"/>
      <c r="C23" s="6"/>
      <c r="D23" s="3"/>
      <c r="E23" s="6"/>
      <c r="F23" s="3"/>
      <c r="G23" s="6"/>
      <c r="H23" s="3"/>
    </row>
    <row r="24" spans="1:9" x14ac:dyDescent="0.2">
      <c r="A24" s="1"/>
      <c r="B24" s="3"/>
      <c r="C24" s="6"/>
      <c r="D24" s="3"/>
      <c r="E24" s="6"/>
      <c r="F24" s="3"/>
      <c r="G24" s="6"/>
      <c r="H24" s="3"/>
    </row>
    <row r="25" spans="1:9" x14ac:dyDescent="0.2">
      <c r="A25" s="1"/>
      <c r="B25" s="3"/>
      <c r="C25" s="1"/>
      <c r="G25" s="6"/>
      <c r="H25" s="3"/>
    </row>
    <row r="26" spans="1:9" x14ac:dyDescent="0.2">
      <c r="A26" s="1"/>
      <c r="B26" s="3"/>
      <c r="C26" s="1"/>
    </row>
    <row r="27" spans="1:9" x14ac:dyDescent="0.2">
      <c r="A27" s="1"/>
      <c r="B27" s="3"/>
      <c r="C27" s="1"/>
    </row>
    <row r="28" spans="1:9" x14ac:dyDescent="0.2">
      <c r="A28" s="1"/>
    </row>
    <row r="29" spans="1:9" x14ac:dyDescent="0.2">
      <c r="A29" s="7"/>
      <c r="B29" s="7"/>
      <c r="C29" s="7"/>
      <c r="D29" s="7"/>
      <c r="E29" s="7"/>
      <c r="F29" s="7"/>
      <c r="G29" s="7"/>
      <c r="H29" s="7"/>
      <c r="I29" s="8"/>
    </row>
    <row r="30" spans="1:9" x14ac:dyDescent="0.2">
      <c r="A30" s="7"/>
      <c r="B30" s="9"/>
      <c r="C30" s="9"/>
      <c r="D30" s="9"/>
      <c r="E30" s="9"/>
      <c r="F30" s="9"/>
      <c r="G30" s="11"/>
      <c r="H30" s="11"/>
      <c r="I30" s="12"/>
    </row>
    <row r="31" spans="1:9" x14ac:dyDescent="0.2">
      <c r="A31" s="7"/>
      <c r="B31" s="3"/>
      <c r="C31" s="3"/>
      <c r="D31" s="3"/>
      <c r="E31" s="3"/>
      <c r="F31" s="3"/>
      <c r="G31" s="11"/>
      <c r="H31" s="11"/>
      <c r="I31" s="12"/>
    </row>
    <row r="32" spans="1:9" x14ac:dyDescent="0.2">
      <c r="A32" s="7"/>
      <c r="B32" s="9"/>
      <c r="C32" s="9"/>
      <c r="D32" s="9"/>
      <c r="E32" s="9"/>
      <c r="F32" s="9"/>
      <c r="G32" s="11"/>
      <c r="H32" s="11"/>
      <c r="I32" s="12"/>
    </row>
    <row r="33" spans="1:9" x14ac:dyDescent="0.2">
      <c r="A33" s="7"/>
      <c r="B33" s="9"/>
      <c r="C33" s="9"/>
      <c r="D33" s="9"/>
      <c r="E33" s="9"/>
      <c r="F33" s="9"/>
      <c r="G33" s="11"/>
      <c r="H33" s="11"/>
      <c r="I33" s="12"/>
    </row>
    <row r="34" spans="1:9" x14ac:dyDescent="0.2">
      <c r="A34" s="7"/>
      <c r="B34" s="9"/>
      <c r="C34" s="9"/>
      <c r="D34" s="9"/>
      <c r="E34" s="9"/>
      <c r="F34" s="9"/>
      <c r="G34" s="11"/>
      <c r="H34" s="11"/>
      <c r="I34" s="12"/>
    </row>
    <row r="35" spans="1:9" x14ac:dyDescent="0.2">
      <c r="A35" s="7"/>
      <c r="B35" s="9"/>
      <c r="C35" s="9"/>
      <c r="D35" s="9"/>
      <c r="E35" s="9"/>
      <c r="F35" s="9"/>
      <c r="G35" s="11"/>
      <c r="H35" s="11"/>
      <c r="I35" s="12"/>
    </row>
    <row r="36" spans="1:9" x14ac:dyDescent="0.2">
      <c r="A36" s="7"/>
      <c r="B36" s="9"/>
      <c r="C36" s="9"/>
      <c r="D36" s="9"/>
      <c r="E36" s="9"/>
      <c r="F36" s="9"/>
      <c r="G36" s="11"/>
      <c r="H36" s="11"/>
      <c r="I36" s="12"/>
    </row>
    <row r="37" spans="1:9" x14ac:dyDescent="0.2">
      <c r="A37" s="7"/>
      <c r="B37" s="9"/>
      <c r="C37" s="9"/>
      <c r="D37" s="9"/>
      <c r="E37" s="9"/>
      <c r="F37" s="9"/>
      <c r="G37" s="11"/>
      <c r="H37" s="11"/>
      <c r="I37" s="12"/>
    </row>
    <row r="38" spans="1:9" x14ac:dyDescent="0.2">
      <c r="A38" s="7"/>
      <c r="B38" s="9"/>
      <c r="C38" s="9"/>
      <c r="D38" s="9"/>
      <c r="E38" s="9"/>
      <c r="F38" s="9"/>
      <c r="G38" s="11"/>
      <c r="H38" s="11"/>
      <c r="I38" s="12"/>
    </row>
    <row r="39" spans="1:9" x14ac:dyDescent="0.2">
      <c r="A39" s="7"/>
      <c r="B39" s="9"/>
      <c r="C39" s="9"/>
      <c r="D39" s="9"/>
      <c r="E39" s="9"/>
      <c r="F39" s="9"/>
      <c r="G39" s="11"/>
      <c r="H39" s="11"/>
      <c r="I39" s="12"/>
    </row>
    <row r="40" spans="1:9" x14ac:dyDescent="0.2">
      <c r="A40" s="7"/>
      <c r="B40" s="9"/>
      <c r="C40" s="9"/>
      <c r="D40" s="9"/>
      <c r="E40" s="7"/>
      <c r="F40" s="13"/>
      <c r="G40" s="11"/>
      <c r="H40" s="11"/>
      <c r="I40" s="12"/>
    </row>
    <row r="41" spans="1:9" x14ac:dyDescent="0.2">
      <c r="A41" s="9"/>
      <c r="B41" s="9"/>
      <c r="C41" s="9"/>
      <c r="D41" s="9"/>
      <c r="E41" s="9"/>
      <c r="F41" s="9"/>
      <c r="G41" s="11"/>
      <c r="H41" s="11"/>
      <c r="I41" s="12"/>
    </row>
    <row r="42" spans="1:9" x14ac:dyDescent="0.2">
      <c r="A42" s="9"/>
      <c r="B42" s="9"/>
      <c r="C42" s="9"/>
      <c r="D42" s="9"/>
      <c r="E42" s="9"/>
      <c r="F42" s="9"/>
      <c r="G42" s="9"/>
      <c r="H42" s="9"/>
      <c r="I42" s="3"/>
    </row>
  </sheetData>
  <pageMargins left="0.75" right="0.75" top="1" bottom="1" header="0.5" footer="0.5"/>
  <pageSetup orientation="landscape" r:id="rId1"/>
  <headerFooter alignWithMargins="0">
    <oddHeader>&amp;A</oddHeader>
  </headerFooter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workbookViewId="0">
      <selection activeCell="D16" sqref="D16"/>
    </sheetView>
  </sheetViews>
  <sheetFormatPr defaultRowHeight="12.75" x14ac:dyDescent="0.2"/>
  <cols>
    <col min="2" max="2" width="10.140625" bestFit="1" customWidth="1"/>
  </cols>
  <sheetData>
    <row r="1" spans="1:10" x14ac:dyDescent="0.2">
      <c r="A1" s="1" t="s">
        <v>0</v>
      </c>
      <c r="B1" s="2">
        <v>43874</v>
      </c>
      <c r="D1" s="1" t="s">
        <v>1</v>
      </c>
      <c r="E1" t="s">
        <v>41</v>
      </c>
      <c r="G1" s="1" t="s">
        <v>33</v>
      </c>
      <c r="H1" t="s">
        <v>42</v>
      </c>
    </row>
    <row r="2" spans="1:10" x14ac:dyDescent="0.2">
      <c r="A2" s="1" t="s">
        <v>2</v>
      </c>
      <c r="B2" s="3" t="s">
        <v>34</v>
      </c>
      <c r="D2" s="1" t="s">
        <v>3</v>
      </c>
      <c r="E2" t="s">
        <v>14</v>
      </c>
    </row>
    <row r="3" spans="1:10" x14ac:dyDescent="0.2">
      <c r="A3" s="1" t="s">
        <v>4</v>
      </c>
      <c r="B3" s="4" t="s">
        <v>43</v>
      </c>
    </row>
    <row r="4" spans="1:10" x14ac:dyDescent="0.2">
      <c r="A4" s="1" t="s">
        <v>5</v>
      </c>
      <c r="B4" s="3">
        <v>725</v>
      </c>
      <c r="C4" s="1" t="s">
        <v>6</v>
      </c>
      <c r="D4" s="5">
        <v>30</v>
      </c>
      <c r="E4" t="s">
        <v>40</v>
      </c>
    </row>
    <row r="5" spans="1:10" x14ac:dyDescent="0.2">
      <c r="A5" s="1" t="s">
        <v>7</v>
      </c>
      <c r="B5" s="3">
        <v>730</v>
      </c>
      <c r="C5" s="6" t="s">
        <v>8</v>
      </c>
      <c r="D5" s="3" t="s">
        <v>9</v>
      </c>
      <c r="E5" s="6" t="s">
        <v>8</v>
      </c>
      <c r="F5" s="3" t="s">
        <v>10</v>
      </c>
      <c r="G5" s="6" t="s">
        <v>11</v>
      </c>
      <c r="H5" s="5" t="s">
        <v>45</v>
      </c>
    </row>
    <row r="6" spans="1:10" x14ac:dyDescent="0.2">
      <c r="A6" s="1" t="s">
        <v>12</v>
      </c>
      <c r="B6" s="3">
        <v>735</v>
      </c>
      <c r="C6" s="6" t="s">
        <v>13</v>
      </c>
      <c r="D6" s="3">
        <v>25</v>
      </c>
      <c r="E6" s="6" t="s">
        <v>13</v>
      </c>
      <c r="F6" s="3">
        <v>75</v>
      </c>
      <c r="G6" s="6" t="s">
        <v>14</v>
      </c>
      <c r="H6" s="3" t="s">
        <v>14</v>
      </c>
    </row>
    <row r="7" spans="1:10" x14ac:dyDescent="0.2">
      <c r="A7" s="1" t="s">
        <v>15</v>
      </c>
      <c r="B7" s="4" t="s">
        <v>35</v>
      </c>
      <c r="C7" s="1"/>
      <c r="G7" s="6" t="s">
        <v>14</v>
      </c>
      <c r="H7" s="3" t="s">
        <v>14</v>
      </c>
    </row>
    <row r="8" spans="1:10" x14ac:dyDescent="0.2">
      <c r="A8" s="1" t="s">
        <v>16</v>
      </c>
      <c r="B8" s="3" t="s">
        <v>38</v>
      </c>
      <c r="C8" s="1" t="s">
        <v>17</v>
      </c>
      <c r="D8" t="s">
        <v>55</v>
      </c>
    </row>
    <row r="9" spans="1:10" x14ac:dyDescent="0.2">
      <c r="A9" s="1" t="s">
        <v>18</v>
      </c>
      <c r="B9" s="3">
        <v>2</v>
      </c>
      <c r="C9" s="1" t="s">
        <v>19</v>
      </c>
      <c r="D9" t="s">
        <v>62</v>
      </c>
      <c r="E9" t="s">
        <v>14</v>
      </c>
      <c r="F9" t="s">
        <v>14</v>
      </c>
    </row>
    <row r="10" spans="1:10" x14ac:dyDescent="0.2">
      <c r="A10" s="1"/>
      <c r="D10" t="s">
        <v>14</v>
      </c>
    </row>
    <row r="11" spans="1:10" x14ac:dyDescent="0.2">
      <c r="A11" s="7" t="s">
        <v>20</v>
      </c>
      <c r="B11" s="7" t="s">
        <v>50</v>
      </c>
      <c r="C11" s="7" t="s">
        <v>51</v>
      </c>
      <c r="D11" s="7" t="s">
        <v>52</v>
      </c>
      <c r="E11" s="7" t="s">
        <v>53</v>
      </c>
      <c r="F11" s="7" t="s">
        <v>54</v>
      </c>
      <c r="G11" s="7" t="s">
        <v>26</v>
      </c>
      <c r="H11" s="7" t="s">
        <v>27</v>
      </c>
      <c r="I11" s="8" t="s">
        <v>28</v>
      </c>
      <c r="J11" s="15" t="s">
        <v>32</v>
      </c>
    </row>
    <row r="12" spans="1:10" x14ac:dyDescent="0.2">
      <c r="A12" s="7">
        <v>13</v>
      </c>
      <c r="B12" s="3">
        <v>530.6</v>
      </c>
      <c r="C12" s="3">
        <v>535.6</v>
      </c>
      <c r="D12" s="3">
        <v>551.70000000000005</v>
      </c>
      <c r="E12" s="3">
        <v>580.79999999999995</v>
      </c>
      <c r="F12" s="3">
        <v>535.5</v>
      </c>
      <c r="G12" s="10">
        <f>AVERAGE(B12,C12,D12,E12,F12)</f>
        <v>546.83999999999992</v>
      </c>
      <c r="H12" s="11">
        <f>STDEV(B12,C12,D12,E12,F12)</f>
        <v>20.588661928352678</v>
      </c>
      <c r="I12" s="12">
        <f>H12/G12*100</f>
        <v>3.7650248570610563</v>
      </c>
      <c r="J12" s="12">
        <f>(MAX(B12:F12)-MIN(B12:F12))/(2*G12)*100</f>
        <v>4.5900080462292392</v>
      </c>
    </row>
    <row r="13" spans="1:10" x14ac:dyDescent="0.2">
      <c r="A13" s="7"/>
      <c r="B13" s="9"/>
      <c r="C13" s="9"/>
      <c r="D13" s="9"/>
      <c r="E13" s="9"/>
      <c r="F13" s="9"/>
      <c r="I13" s="12"/>
    </row>
    <row r="14" spans="1:10" x14ac:dyDescent="0.2">
      <c r="A14" s="7"/>
      <c r="B14" s="9"/>
      <c r="C14" s="9"/>
      <c r="D14" s="9"/>
      <c r="E14" s="9"/>
      <c r="F14" s="9"/>
      <c r="G14" s="14" t="s">
        <v>31</v>
      </c>
      <c r="H14" s="11">
        <f>G12/D4</f>
        <v>18.227999999999998</v>
      </c>
      <c r="I14" s="3" t="s">
        <v>36</v>
      </c>
    </row>
    <row r="15" spans="1:10" x14ac:dyDescent="0.2">
      <c r="A15" s="7"/>
      <c r="B15" s="9"/>
      <c r="C15" s="9"/>
      <c r="D15" s="9"/>
      <c r="E15" s="9"/>
      <c r="F15" s="9"/>
      <c r="G15" s="9"/>
      <c r="H15" s="9"/>
      <c r="I15" s="3"/>
    </row>
    <row r="16" spans="1:10" x14ac:dyDescent="0.2">
      <c r="A16" s="7"/>
      <c r="B16" s="9"/>
      <c r="C16" s="9"/>
      <c r="D16" s="9"/>
      <c r="E16" s="9"/>
      <c r="F16" s="9"/>
      <c r="G16" s="9"/>
      <c r="H16" s="9"/>
      <c r="I16" s="3"/>
    </row>
    <row r="17" spans="1:9" x14ac:dyDescent="0.2">
      <c r="A17" s="7"/>
      <c r="B17" s="9"/>
      <c r="C17" s="9"/>
      <c r="D17" s="9"/>
      <c r="E17" s="9"/>
      <c r="F17" s="9"/>
      <c r="G17" s="9"/>
      <c r="H17" s="9"/>
      <c r="I17" s="3"/>
    </row>
    <row r="18" spans="1:9" x14ac:dyDescent="0.2">
      <c r="A18" s="7"/>
      <c r="B18" s="9"/>
      <c r="C18" s="9"/>
      <c r="D18" s="9"/>
      <c r="E18" s="9"/>
      <c r="F18" s="9"/>
      <c r="G18" s="9"/>
      <c r="H18" s="9"/>
      <c r="I18" s="3"/>
    </row>
    <row r="19" spans="1:9" x14ac:dyDescent="0.2">
      <c r="A19" s="1"/>
      <c r="B19" s="2"/>
      <c r="D19" s="1"/>
      <c r="G19" s="1"/>
    </row>
    <row r="20" spans="1:9" x14ac:dyDescent="0.2">
      <c r="A20" s="1"/>
      <c r="B20" s="3"/>
      <c r="D20" s="1"/>
      <c r="G20" s="1"/>
    </row>
    <row r="21" spans="1:9" x14ac:dyDescent="0.2">
      <c r="A21" s="1"/>
      <c r="B21" s="3"/>
    </row>
    <row r="22" spans="1:9" x14ac:dyDescent="0.2">
      <c r="A22" s="1"/>
      <c r="B22" s="3"/>
    </row>
    <row r="23" spans="1:9" x14ac:dyDescent="0.2">
      <c r="A23" s="1"/>
      <c r="B23" s="3"/>
      <c r="C23" s="6"/>
      <c r="D23" s="3"/>
      <c r="E23" s="6"/>
      <c r="F23" s="3"/>
      <c r="G23" s="6"/>
      <c r="H23" s="3"/>
    </row>
    <row r="24" spans="1:9" x14ac:dyDescent="0.2">
      <c r="A24" s="1"/>
      <c r="B24" s="3"/>
      <c r="C24" s="6"/>
      <c r="D24" s="3"/>
      <c r="E24" s="6"/>
      <c r="F24" s="3"/>
      <c r="G24" s="6"/>
      <c r="H24" s="3"/>
    </row>
    <row r="25" spans="1:9" x14ac:dyDescent="0.2">
      <c r="A25" s="1"/>
      <c r="B25" s="3"/>
      <c r="C25" s="1"/>
      <c r="G25" s="6"/>
      <c r="H25" s="3"/>
    </row>
    <row r="26" spans="1:9" x14ac:dyDescent="0.2">
      <c r="A26" s="1"/>
      <c r="B26" s="3"/>
      <c r="C26" s="1"/>
    </row>
    <row r="27" spans="1:9" x14ac:dyDescent="0.2">
      <c r="A27" s="1"/>
      <c r="B27" s="3"/>
      <c r="C27" s="1"/>
    </row>
    <row r="28" spans="1:9" x14ac:dyDescent="0.2">
      <c r="A28" s="1"/>
    </row>
    <row r="29" spans="1:9" x14ac:dyDescent="0.2">
      <c r="A29" s="7"/>
      <c r="B29" s="7"/>
      <c r="C29" s="7"/>
      <c r="D29" s="7"/>
      <c r="E29" s="7"/>
      <c r="F29" s="7"/>
      <c r="G29" s="7"/>
      <c r="H29" s="7"/>
      <c r="I29" s="8"/>
    </row>
    <row r="30" spans="1:9" x14ac:dyDescent="0.2">
      <c r="A30" s="7"/>
      <c r="B30" s="9"/>
      <c r="C30" s="9"/>
      <c r="D30" s="9"/>
      <c r="E30" s="9"/>
      <c r="F30" s="9"/>
      <c r="G30" s="11"/>
      <c r="H30" s="11"/>
      <c r="I30" s="12"/>
    </row>
    <row r="31" spans="1:9" x14ac:dyDescent="0.2">
      <c r="A31" s="7"/>
      <c r="B31" s="3"/>
      <c r="C31" s="3"/>
      <c r="D31" s="3"/>
      <c r="E31" s="3"/>
      <c r="F31" s="3"/>
      <c r="G31" s="11"/>
      <c r="H31" s="11"/>
      <c r="I31" s="12"/>
    </row>
    <row r="32" spans="1:9" x14ac:dyDescent="0.2">
      <c r="A32" s="7"/>
      <c r="B32" s="9"/>
      <c r="C32" s="9"/>
      <c r="D32" s="9"/>
      <c r="E32" s="9"/>
      <c r="F32" s="9"/>
      <c r="G32" s="11"/>
      <c r="H32" s="11"/>
      <c r="I32" s="12"/>
    </row>
    <row r="33" spans="1:9" x14ac:dyDescent="0.2">
      <c r="A33" s="7"/>
      <c r="B33" s="9"/>
      <c r="C33" s="9"/>
      <c r="D33" s="9"/>
      <c r="E33" s="9"/>
      <c r="F33" s="9"/>
      <c r="G33" s="11"/>
      <c r="H33" s="11"/>
      <c r="I33" s="12"/>
    </row>
    <row r="34" spans="1:9" x14ac:dyDescent="0.2">
      <c r="A34" s="7"/>
      <c r="B34" s="9"/>
      <c r="C34" s="9"/>
      <c r="D34" s="9"/>
      <c r="E34" s="9"/>
      <c r="F34" s="9"/>
      <c r="G34" s="11"/>
      <c r="H34" s="11"/>
      <c r="I34" s="12"/>
    </row>
    <row r="35" spans="1:9" x14ac:dyDescent="0.2">
      <c r="A35" s="7"/>
      <c r="B35" s="9"/>
      <c r="C35" s="9"/>
      <c r="D35" s="9"/>
      <c r="E35" s="9"/>
      <c r="F35" s="9"/>
      <c r="G35" s="11"/>
      <c r="H35" s="11"/>
      <c r="I35" s="12"/>
    </row>
    <row r="36" spans="1:9" x14ac:dyDescent="0.2">
      <c r="A36" s="7"/>
      <c r="B36" s="9"/>
      <c r="C36" s="9"/>
      <c r="D36" s="9"/>
      <c r="E36" s="9"/>
      <c r="F36" s="9"/>
      <c r="G36" s="11"/>
      <c r="H36" s="11"/>
      <c r="I36" s="12"/>
    </row>
    <row r="37" spans="1:9" x14ac:dyDescent="0.2">
      <c r="A37" s="7"/>
      <c r="B37" s="9"/>
      <c r="C37" s="9"/>
      <c r="D37" s="9"/>
      <c r="E37" s="9"/>
      <c r="F37" s="9"/>
      <c r="G37" s="11"/>
      <c r="H37" s="11"/>
      <c r="I37" s="12"/>
    </row>
    <row r="38" spans="1:9" x14ac:dyDescent="0.2">
      <c r="A38" s="7"/>
      <c r="B38" s="9"/>
      <c r="C38" s="9"/>
      <c r="D38" s="9"/>
      <c r="E38" s="9"/>
      <c r="F38" s="9"/>
      <c r="G38" s="11"/>
      <c r="H38" s="11"/>
      <c r="I38" s="12"/>
    </row>
    <row r="39" spans="1:9" x14ac:dyDescent="0.2">
      <c r="A39" s="7"/>
      <c r="B39" s="9"/>
      <c r="C39" s="9"/>
      <c r="D39" s="9"/>
      <c r="E39" s="9"/>
      <c r="F39" s="9"/>
      <c r="G39" s="11"/>
      <c r="H39" s="11"/>
      <c r="I39" s="12"/>
    </row>
    <row r="40" spans="1:9" x14ac:dyDescent="0.2">
      <c r="A40" s="7"/>
      <c r="B40" s="9"/>
      <c r="C40" s="9"/>
      <c r="D40" s="9"/>
      <c r="E40" s="7"/>
      <c r="F40" s="13"/>
      <c r="G40" s="11"/>
      <c r="H40" s="11"/>
      <c r="I40" s="12"/>
    </row>
    <row r="41" spans="1:9" x14ac:dyDescent="0.2">
      <c r="A41" s="9"/>
      <c r="B41" s="9"/>
      <c r="C41" s="9"/>
      <c r="D41" s="9"/>
      <c r="E41" s="9"/>
      <c r="F41" s="9"/>
      <c r="G41" s="11"/>
      <c r="H41" s="11"/>
      <c r="I41" s="12"/>
    </row>
    <row r="42" spans="1:9" x14ac:dyDescent="0.2">
      <c r="A42" s="9"/>
      <c r="B42" s="9"/>
      <c r="C42" s="9"/>
      <c r="D42" s="9"/>
      <c r="E42" s="9"/>
      <c r="F42" s="9"/>
      <c r="G42" s="9"/>
      <c r="H42" s="9"/>
      <c r="I42" s="3"/>
    </row>
  </sheetData>
  <pageMargins left="0.75" right="0.75" top="1" bottom="1" header="0.5" footer="0.5"/>
  <pageSetup orientation="landscape" r:id="rId1"/>
  <headerFooter alignWithMargins="0">
    <oddHeader>&amp;A</oddHeader>
  </headerFooter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workbookViewId="0">
      <selection activeCell="B2" sqref="B2"/>
    </sheetView>
  </sheetViews>
  <sheetFormatPr defaultRowHeight="12.75" x14ac:dyDescent="0.2"/>
  <cols>
    <col min="2" max="2" width="10.140625" bestFit="1" customWidth="1"/>
  </cols>
  <sheetData>
    <row r="1" spans="1:10" x14ac:dyDescent="0.2">
      <c r="A1" s="1" t="s">
        <v>0</v>
      </c>
      <c r="B1" s="2">
        <v>43985</v>
      </c>
      <c r="D1" s="1" t="s">
        <v>1</v>
      </c>
      <c r="E1" t="s">
        <v>41</v>
      </c>
      <c r="G1" s="1" t="s">
        <v>33</v>
      </c>
      <c r="H1" t="s">
        <v>42</v>
      </c>
    </row>
    <row r="2" spans="1:10" x14ac:dyDescent="0.2">
      <c r="A2" s="1" t="s">
        <v>2</v>
      </c>
      <c r="B2" s="3" t="s">
        <v>34</v>
      </c>
      <c r="D2" s="1" t="s">
        <v>3</v>
      </c>
      <c r="E2" t="s">
        <v>14</v>
      </c>
    </row>
    <row r="3" spans="1:10" x14ac:dyDescent="0.2">
      <c r="A3" s="1" t="s">
        <v>4</v>
      </c>
      <c r="B3" s="4" t="s">
        <v>43</v>
      </c>
    </row>
    <row r="4" spans="1:10" x14ac:dyDescent="0.2">
      <c r="A4" s="1" t="s">
        <v>5</v>
      </c>
      <c r="B4" s="3">
        <v>725</v>
      </c>
      <c r="C4" s="1" t="s">
        <v>6</v>
      </c>
      <c r="D4" s="5">
        <v>30</v>
      </c>
      <c r="E4" t="s">
        <v>40</v>
      </c>
    </row>
    <row r="5" spans="1:10" x14ac:dyDescent="0.2">
      <c r="A5" s="1" t="s">
        <v>7</v>
      </c>
      <c r="B5" s="3">
        <v>730</v>
      </c>
      <c r="C5" s="6" t="s">
        <v>8</v>
      </c>
      <c r="D5" s="3" t="s">
        <v>9</v>
      </c>
      <c r="E5" s="6" t="s">
        <v>8</v>
      </c>
      <c r="F5" s="3" t="s">
        <v>10</v>
      </c>
      <c r="G5" s="6" t="s">
        <v>11</v>
      </c>
      <c r="H5" s="5" t="s">
        <v>45</v>
      </c>
    </row>
    <row r="6" spans="1:10" x14ac:dyDescent="0.2">
      <c r="A6" s="1" t="s">
        <v>12</v>
      </c>
      <c r="B6" s="3">
        <v>735</v>
      </c>
      <c r="C6" s="6" t="s">
        <v>13</v>
      </c>
      <c r="D6" s="3">
        <v>25</v>
      </c>
      <c r="E6" s="6" t="s">
        <v>13</v>
      </c>
      <c r="F6" s="3">
        <v>75</v>
      </c>
      <c r="G6" s="6" t="s">
        <v>14</v>
      </c>
      <c r="H6" s="3" t="s">
        <v>14</v>
      </c>
    </row>
    <row r="7" spans="1:10" x14ac:dyDescent="0.2">
      <c r="A7" s="1" t="s">
        <v>15</v>
      </c>
      <c r="B7" s="4" t="s">
        <v>35</v>
      </c>
      <c r="C7" s="1"/>
      <c r="G7" s="6" t="s">
        <v>14</v>
      </c>
      <c r="H7" s="3" t="s">
        <v>14</v>
      </c>
    </row>
    <row r="8" spans="1:10" x14ac:dyDescent="0.2">
      <c r="A8" s="1" t="s">
        <v>16</v>
      </c>
      <c r="B8" s="3" t="s">
        <v>38</v>
      </c>
      <c r="C8" s="1" t="s">
        <v>17</v>
      </c>
      <c r="D8" t="s">
        <v>55</v>
      </c>
    </row>
    <row r="9" spans="1:10" x14ac:dyDescent="0.2">
      <c r="A9" s="1" t="s">
        <v>18</v>
      </c>
      <c r="B9" s="3">
        <v>2</v>
      </c>
      <c r="C9" s="1" t="s">
        <v>19</v>
      </c>
      <c r="D9" t="s">
        <v>62</v>
      </c>
      <c r="E9" t="s">
        <v>14</v>
      </c>
      <c r="F9" t="s">
        <v>14</v>
      </c>
    </row>
    <row r="10" spans="1:10" x14ac:dyDescent="0.2">
      <c r="A10" s="1"/>
      <c r="D10" t="s">
        <v>14</v>
      </c>
    </row>
    <row r="11" spans="1:10" x14ac:dyDescent="0.2">
      <c r="A11" s="7" t="s">
        <v>20</v>
      </c>
      <c r="B11" s="7" t="s">
        <v>50</v>
      </c>
      <c r="C11" s="7" t="s">
        <v>51</v>
      </c>
      <c r="D11" s="7" t="s">
        <v>52</v>
      </c>
      <c r="E11" s="7" t="s">
        <v>53</v>
      </c>
      <c r="F11" s="7" t="s">
        <v>54</v>
      </c>
      <c r="G11" s="7" t="s">
        <v>26</v>
      </c>
      <c r="H11" s="7" t="s">
        <v>27</v>
      </c>
      <c r="I11" s="8" t="s">
        <v>28</v>
      </c>
      <c r="J11" s="15" t="s">
        <v>32</v>
      </c>
    </row>
    <row r="12" spans="1:10" x14ac:dyDescent="0.2">
      <c r="A12" s="7">
        <v>13</v>
      </c>
      <c r="B12" s="3">
        <v>502</v>
      </c>
      <c r="C12" s="3">
        <v>499.7</v>
      </c>
      <c r="D12" s="3">
        <v>515.79999999999995</v>
      </c>
      <c r="E12" s="3">
        <v>521</v>
      </c>
      <c r="F12" s="3">
        <v>507.5</v>
      </c>
      <c r="G12" s="10">
        <f>AVERAGE(B12,C12,D12,E12,F12)</f>
        <v>509.2</v>
      </c>
      <c r="H12" s="11">
        <f>STDEV(B12,C12,D12,E12,F12)</f>
        <v>9.0523477617687611</v>
      </c>
      <c r="I12" s="12">
        <f>H12/G12*100</f>
        <v>1.777758790606591</v>
      </c>
      <c r="J12" s="12">
        <f>(MAX(B12:F12)-MIN(B12:F12))/(2*G12)*100</f>
        <v>2.0915161036920673</v>
      </c>
    </row>
    <row r="13" spans="1:10" x14ac:dyDescent="0.2">
      <c r="A13" s="7"/>
      <c r="B13" s="9"/>
      <c r="C13" s="9"/>
      <c r="D13" s="9"/>
      <c r="E13" s="9"/>
      <c r="F13" s="9"/>
      <c r="I13" s="12"/>
    </row>
    <row r="14" spans="1:10" x14ac:dyDescent="0.2">
      <c r="A14" s="7"/>
      <c r="B14" s="9"/>
      <c r="C14" s="9"/>
      <c r="D14" s="9"/>
      <c r="E14" s="9"/>
      <c r="F14" s="9"/>
      <c r="G14" s="14" t="s">
        <v>31</v>
      </c>
      <c r="H14" s="11">
        <f>G12/D4</f>
        <v>16.973333333333333</v>
      </c>
      <c r="I14" s="3" t="s">
        <v>36</v>
      </c>
    </row>
    <row r="15" spans="1:10" x14ac:dyDescent="0.2">
      <c r="A15" s="7"/>
      <c r="B15" s="9"/>
      <c r="C15" s="9"/>
      <c r="D15" s="9"/>
      <c r="E15" s="9"/>
      <c r="F15" s="9"/>
      <c r="G15" s="9"/>
      <c r="H15" s="9"/>
      <c r="I15" s="3"/>
    </row>
    <row r="16" spans="1:10" x14ac:dyDescent="0.2">
      <c r="A16" s="7"/>
      <c r="B16" s="9"/>
      <c r="C16" s="9"/>
      <c r="D16" s="9"/>
      <c r="E16" s="9"/>
      <c r="F16" s="9"/>
      <c r="G16" s="9"/>
      <c r="H16" s="9"/>
      <c r="I16" s="3"/>
    </row>
    <row r="17" spans="1:9" x14ac:dyDescent="0.2">
      <c r="A17" s="7"/>
      <c r="B17" s="9"/>
      <c r="C17" s="9"/>
      <c r="D17" s="9"/>
      <c r="E17" s="9"/>
      <c r="F17" s="9"/>
      <c r="G17" s="9"/>
      <c r="H17" s="9"/>
      <c r="I17" s="3"/>
    </row>
    <row r="18" spans="1:9" x14ac:dyDescent="0.2">
      <c r="A18" s="7"/>
      <c r="B18" s="9"/>
      <c r="C18" s="9"/>
      <c r="D18" s="9"/>
      <c r="E18" s="9"/>
      <c r="F18" s="9"/>
      <c r="G18" s="9"/>
      <c r="H18" s="9"/>
      <c r="I18" s="3"/>
    </row>
    <row r="19" spans="1:9" x14ac:dyDescent="0.2">
      <c r="A19" s="1"/>
      <c r="B19" s="2"/>
      <c r="D19" s="1"/>
      <c r="G19" s="1"/>
    </row>
    <row r="20" spans="1:9" x14ac:dyDescent="0.2">
      <c r="A20" s="1"/>
      <c r="B20" s="3"/>
      <c r="D20" s="1"/>
      <c r="G20" s="1"/>
    </row>
    <row r="21" spans="1:9" x14ac:dyDescent="0.2">
      <c r="A21" s="1"/>
      <c r="B21" s="3"/>
    </row>
    <row r="22" spans="1:9" x14ac:dyDescent="0.2">
      <c r="A22" s="1"/>
      <c r="B22" s="3"/>
    </row>
    <row r="23" spans="1:9" x14ac:dyDescent="0.2">
      <c r="A23" s="1"/>
      <c r="B23" s="3"/>
      <c r="C23" s="6"/>
      <c r="D23" s="3"/>
      <c r="E23" s="6"/>
      <c r="F23" s="3"/>
      <c r="G23" s="6"/>
      <c r="H23" s="3"/>
    </row>
    <row r="24" spans="1:9" x14ac:dyDescent="0.2">
      <c r="A24" s="1"/>
      <c r="B24" s="3"/>
      <c r="C24" s="6"/>
      <c r="D24" s="3"/>
      <c r="E24" s="6"/>
      <c r="F24" s="3"/>
      <c r="G24" s="6"/>
      <c r="H24" s="3"/>
    </row>
    <row r="25" spans="1:9" x14ac:dyDescent="0.2">
      <c r="A25" s="1"/>
      <c r="B25" s="3"/>
      <c r="C25" s="1"/>
      <c r="G25" s="6"/>
      <c r="H25" s="3"/>
    </row>
    <row r="26" spans="1:9" x14ac:dyDescent="0.2">
      <c r="A26" s="1"/>
      <c r="B26" s="3"/>
      <c r="C26" s="1"/>
    </row>
    <row r="27" spans="1:9" x14ac:dyDescent="0.2">
      <c r="A27" s="1"/>
      <c r="B27" s="3"/>
      <c r="C27" s="1"/>
    </row>
    <row r="28" spans="1:9" x14ac:dyDescent="0.2">
      <c r="A28" s="1"/>
    </row>
    <row r="29" spans="1:9" x14ac:dyDescent="0.2">
      <c r="A29" s="7"/>
      <c r="B29" s="7"/>
      <c r="C29" s="7"/>
      <c r="D29" s="7"/>
      <c r="E29" s="7"/>
      <c r="F29" s="7"/>
      <c r="G29" s="7"/>
      <c r="H29" s="7"/>
      <c r="I29" s="8"/>
    </row>
    <row r="30" spans="1:9" x14ac:dyDescent="0.2">
      <c r="A30" s="7"/>
      <c r="B30" s="9"/>
      <c r="C30" s="9"/>
      <c r="D30" s="9"/>
      <c r="E30" s="9"/>
      <c r="F30" s="9"/>
      <c r="G30" s="11"/>
      <c r="H30" s="11"/>
      <c r="I30" s="12"/>
    </row>
    <row r="31" spans="1:9" x14ac:dyDescent="0.2">
      <c r="A31" s="7"/>
      <c r="B31" s="3"/>
      <c r="C31" s="3"/>
      <c r="D31" s="3"/>
      <c r="E31" s="3"/>
      <c r="F31" s="3"/>
      <c r="G31" s="11"/>
      <c r="H31" s="11"/>
      <c r="I31" s="12"/>
    </row>
    <row r="32" spans="1:9" x14ac:dyDescent="0.2">
      <c r="A32" s="7"/>
      <c r="B32" s="9"/>
      <c r="C32" s="9"/>
      <c r="D32" s="9"/>
      <c r="E32" s="9"/>
      <c r="F32" s="9"/>
      <c r="G32" s="11"/>
      <c r="H32" s="11"/>
      <c r="I32" s="12"/>
    </row>
    <row r="33" spans="1:9" x14ac:dyDescent="0.2">
      <c r="A33" s="7"/>
      <c r="B33" s="9"/>
      <c r="C33" s="9"/>
      <c r="D33" s="9"/>
      <c r="E33" s="9"/>
      <c r="F33" s="9"/>
      <c r="G33" s="11"/>
      <c r="H33" s="11"/>
      <c r="I33" s="12"/>
    </row>
    <row r="34" spans="1:9" x14ac:dyDescent="0.2">
      <c r="A34" s="7"/>
      <c r="B34" s="9"/>
      <c r="C34" s="9"/>
      <c r="D34" s="9"/>
      <c r="E34" s="9"/>
      <c r="F34" s="9"/>
      <c r="G34" s="11"/>
      <c r="H34" s="11"/>
      <c r="I34" s="12"/>
    </row>
    <row r="35" spans="1:9" x14ac:dyDescent="0.2">
      <c r="A35" s="7"/>
      <c r="B35" s="9"/>
      <c r="C35" s="9"/>
      <c r="D35" s="9"/>
      <c r="E35" s="9"/>
      <c r="F35" s="9"/>
      <c r="G35" s="11"/>
      <c r="H35" s="11"/>
      <c r="I35" s="12"/>
    </row>
    <row r="36" spans="1:9" x14ac:dyDescent="0.2">
      <c r="A36" s="7"/>
      <c r="B36" s="9"/>
      <c r="C36" s="9"/>
      <c r="D36" s="9"/>
      <c r="E36" s="9"/>
      <c r="F36" s="9"/>
      <c r="G36" s="11"/>
      <c r="H36" s="11"/>
      <c r="I36" s="12"/>
    </row>
    <row r="37" spans="1:9" x14ac:dyDescent="0.2">
      <c r="A37" s="7"/>
      <c r="B37" s="9"/>
      <c r="C37" s="9"/>
      <c r="D37" s="9"/>
      <c r="E37" s="9"/>
      <c r="F37" s="9"/>
      <c r="G37" s="11"/>
      <c r="H37" s="11"/>
      <c r="I37" s="12"/>
    </row>
    <row r="38" spans="1:9" x14ac:dyDescent="0.2">
      <c r="A38" s="7"/>
      <c r="B38" s="9"/>
      <c r="C38" s="9"/>
      <c r="D38" s="9"/>
      <c r="E38" s="9"/>
      <c r="F38" s="9"/>
      <c r="G38" s="11"/>
      <c r="H38" s="11"/>
      <c r="I38" s="12"/>
    </row>
    <row r="39" spans="1:9" x14ac:dyDescent="0.2">
      <c r="A39" s="7"/>
      <c r="B39" s="9"/>
      <c r="C39" s="9"/>
      <c r="D39" s="9"/>
      <c r="E39" s="9"/>
      <c r="F39" s="9"/>
      <c r="G39" s="11"/>
      <c r="H39" s="11"/>
      <c r="I39" s="12"/>
    </row>
    <row r="40" spans="1:9" x14ac:dyDescent="0.2">
      <c r="A40" s="7"/>
      <c r="B40" s="9"/>
      <c r="C40" s="9"/>
      <c r="D40" s="9"/>
      <c r="E40" s="7"/>
      <c r="F40" s="13"/>
      <c r="G40" s="11"/>
      <c r="H40" s="11"/>
      <c r="I40" s="12"/>
    </row>
    <row r="41" spans="1:9" x14ac:dyDescent="0.2">
      <c r="A41" s="9"/>
      <c r="B41" s="9"/>
      <c r="C41" s="9"/>
      <c r="D41" s="9"/>
      <c r="E41" s="9"/>
      <c r="F41" s="9"/>
      <c r="G41" s="11"/>
      <c r="H41" s="11"/>
      <c r="I41" s="12"/>
    </row>
    <row r="42" spans="1:9" x14ac:dyDescent="0.2">
      <c r="A42" s="9"/>
      <c r="B42" s="9"/>
      <c r="C42" s="9"/>
      <c r="D42" s="9"/>
      <c r="E42" s="9"/>
      <c r="F42" s="9"/>
      <c r="G42" s="9"/>
      <c r="H42" s="9"/>
      <c r="I42" s="3"/>
    </row>
  </sheetData>
  <pageMargins left="0.75" right="0.75" top="1" bottom="1" header="0.5" footer="0.5"/>
  <pageSetup orientation="landscape" r:id="rId1"/>
  <headerFooter alignWithMargins="0">
    <oddHeader>&amp;A</oddHeader>
  </headerFooter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workbookViewId="0">
      <selection activeCell="F19" sqref="F19"/>
    </sheetView>
  </sheetViews>
  <sheetFormatPr defaultRowHeight="12.75" x14ac:dyDescent="0.2"/>
  <cols>
    <col min="2" max="2" width="10.140625" bestFit="1" customWidth="1"/>
  </cols>
  <sheetData>
    <row r="1" spans="1:10" x14ac:dyDescent="0.2">
      <c r="A1" s="1" t="s">
        <v>0</v>
      </c>
      <c r="B1" s="2">
        <v>44082</v>
      </c>
      <c r="D1" s="1" t="s">
        <v>1</v>
      </c>
      <c r="E1" t="s">
        <v>41</v>
      </c>
      <c r="G1" s="1" t="s">
        <v>33</v>
      </c>
      <c r="H1" t="s">
        <v>42</v>
      </c>
    </row>
    <row r="2" spans="1:10" x14ac:dyDescent="0.2">
      <c r="A2" s="1" t="s">
        <v>2</v>
      </c>
      <c r="B2" s="3" t="s">
        <v>34</v>
      </c>
      <c r="D2" s="1" t="s">
        <v>3</v>
      </c>
      <c r="E2" t="s">
        <v>14</v>
      </c>
    </row>
    <row r="3" spans="1:10" x14ac:dyDescent="0.2">
      <c r="A3" s="1" t="s">
        <v>4</v>
      </c>
      <c r="B3" s="4" t="s">
        <v>43</v>
      </c>
    </row>
    <row r="4" spans="1:10" x14ac:dyDescent="0.2">
      <c r="A4" s="1" t="s">
        <v>5</v>
      </c>
      <c r="B4" s="3">
        <v>725</v>
      </c>
      <c r="C4" s="1" t="s">
        <v>6</v>
      </c>
      <c r="D4" s="5">
        <v>30</v>
      </c>
      <c r="E4" t="s">
        <v>40</v>
      </c>
    </row>
    <row r="5" spans="1:10" x14ac:dyDescent="0.2">
      <c r="A5" s="1" t="s">
        <v>7</v>
      </c>
      <c r="B5" s="3">
        <v>730</v>
      </c>
      <c r="C5" s="6" t="s">
        <v>8</v>
      </c>
      <c r="D5" s="3" t="s">
        <v>9</v>
      </c>
      <c r="E5" s="6" t="s">
        <v>8</v>
      </c>
      <c r="F5" s="3" t="s">
        <v>10</v>
      </c>
      <c r="G5" s="6" t="s">
        <v>11</v>
      </c>
      <c r="H5" s="5" t="s">
        <v>45</v>
      </c>
    </row>
    <row r="6" spans="1:10" x14ac:dyDescent="0.2">
      <c r="A6" s="1" t="s">
        <v>12</v>
      </c>
      <c r="B6" s="3">
        <v>735</v>
      </c>
      <c r="C6" s="6" t="s">
        <v>13</v>
      </c>
      <c r="D6" s="3">
        <v>25</v>
      </c>
      <c r="E6" s="6" t="s">
        <v>13</v>
      </c>
      <c r="F6" s="3">
        <v>75</v>
      </c>
      <c r="G6" s="6" t="s">
        <v>14</v>
      </c>
      <c r="H6" s="3" t="s">
        <v>14</v>
      </c>
    </row>
    <row r="7" spans="1:10" x14ac:dyDescent="0.2">
      <c r="A7" s="1" t="s">
        <v>15</v>
      </c>
      <c r="B7" s="4" t="s">
        <v>35</v>
      </c>
      <c r="C7" s="1"/>
      <c r="G7" s="6" t="s">
        <v>14</v>
      </c>
      <c r="H7" s="3" t="s">
        <v>14</v>
      </c>
    </row>
    <row r="8" spans="1:10" x14ac:dyDescent="0.2">
      <c r="A8" s="1" t="s">
        <v>16</v>
      </c>
      <c r="B8" s="3" t="s">
        <v>38</v>
      </c>
      <c r="C8" s="1" t="s">
        <v>17</v>
      </c>
      <c r="D8" t="s">
        <v>55</v>
      </c>
    </row>
    <row r="9" spans="1:10" x14ac:dyDescent="0.2">
      <c r="A9" s="1" t="s">
        <v>18</v>
      </c>
      <c r="B9" s="3">
        <v>2</v>
      </c>
      <c r="C9" s="1" t="s">
        <v>19</v>
      </c>
      <c r="D9" t="s">
        <v>62</v>
      </c>
      <c r="E9" t="s">
        <v>14</v>
      </c>
      <c r="F9" t="s">
        <v>14</v>
      </c>
    </row>
    <row r="10" spans="1:10" x14ac:dyDescent="0.2">
      <c r="A10" s="1"/>
      <c r="D10" t="s">
        <v>14</v>
      </c>
    </row>
    <row r="11" spans="1:10" x14ac:dyDescent="0.2">
      <c r="A11" s="7" t="s">
        <v>20</v>
      </c>
      <c r="B11" s="7" t="s">
        <v>50</v>
      </c>
      <c r="C11" s="7" t="s">
        <v>51</v>
      </c>
      <c r="D11" s="7" t="s">
        <v>52</v>
      </c>
      <c r="E11" s="7" t="s">
        <v>53</v>
      </c>
      <c r="F11" s="7" t="s">
        <v>54</v>
      </c>
      <c r="G11" s="7" t="s">
        <v>26</v>
      </c>
      <c r="H11" s="7" t="s">
        <v>27</v>
      </c>
      <c r="I11" s="8" t="s">
        <v>28</v>
      </c>
      <c r="J11" s="15" t="s">
        <v>32</v>
      </c>
    </row>
    <row r="12" spans="1:10" x14ac:dyDescent="0.2">
      <c r="A12" s="7">
        <v>13</v>
      </c>
      <c r="B12" s="3">
        <v>492</v>
      </c>
      <c r="C12" s="3">
        <v>493</v>
      </c>
      <c r="D12" s="3">
        <v>508</v>
      </c>
      <c r="E12" s="3">
        <v>511</v>
      </c>
      <c r="F12" s="3">
        <v>496</v>
      </c>
      <c r="G12" s="10">
        <f>AVERAGE(B12,C12,D12,E12,F12)</f>
        <v>500</v>
      </c>
      <c r="H12" s="11">
        <f>STDEV(B12,C12,D12,E12,F12)</f>
        <v>8.8600225733346747</v>
      </c>
      <c r="I12" s="12">
        <f>H12/G12*100</f>
        <v>1.772004514666935</v>
      </c>
      <c r="J12" s="12">
        <f>(MAX(B12:F12)-MIN(B12:F12))/(2*G12)*100</f>
        <v>1.9</v>
      </c>
    </row>
    <row r="13" spans="1:10" x14ac:dyDescent="0.2">
      <c r="A13" s="7"/>
      <c r="B13" s="9"/>
      <c r="C13" s="9"/>
      <c r="D13" s="9"/>
      <c r="E13" s="9"/>
      <c r="F13" s="9"/>
      <c r="I13" s="12"/>
    </row>
    <row r="14" spans="1:10" x14ac:dyDescent="0.2">
      <c r="A14" s="7"/>
      <c r="B14" s="9"/>
      <c r="C14" s="9"/>
      <c r="D14" s="9"/>
      <c r="E14" s="9"/>
      <c r="F14" s="9"/>
      <c r="G14" s="14" t="s">
        <v>31</v>
      </c>
      <c r="H14" s="11">
        <f>G12/D4</f>
        <v>16.666666666666668</v>
      </c>
      <c r="I14" s="3" t="s">
        <v>36</v>
      </c>
    </row>
    <row r="15" spans="1:10" x14ac:dyDescent="0.2">
      <c r="A15" s="7"/>
      <c r="B15" s="9"/>
      <c r="C15" s="9"/>
      <c r="D15" s="9"/>
      <c r="E15" s="9"/>
      <c r="F15" s="9"/>
      <c r="G15" s="9"/>
      <c r="H15" s="9"/>
      <c r="I15" s="3"/>
    </row>
    <row r="16" spans="1:10" x14ac:dyDescent="0.2">
      <c r="A16" s="7"/>
      <c r="B16" s="9"/>
      <c r="C16" s="9"/>
      <c r="D16" s="9"/>
      <c r="E16" s="9"/>
      <c r="F16" s="9"/>
      <c r="G16" s="9"/>
      <c r="H16" s="9"/>
      <c r="I16" s="3"/>
    </row>
    <row r="17" spans="1:9" x14ac:dyDescent="0.2">
      <c r="A17" s="7"/>
      <c r="B17" s="9"/>
      <c r="C17" s="9"/>
      <c r="D17" s="9"/>
      <c r="E17" s="9"/>
      <c r="F17" s="9"/>
      <c r="G17" s="9"/>
      <c r="H17" s="9"/>
      <c r="I17" s="3"/>
    </row>
    <row r="18" spans="1:9" x14ac:dyDescent="0.2">
      <c r="A18" s="7"/>
      <c r="B18" s="9"/>
      <c r="C18" s="9"/>
      <c r="D18" s="9"/>
      <c r="E18" s="9"/>
      <c r="F18" s="9"/>
      <c r="G18" s="9"/>
      <c r="H18" s="9"/>
      <c r="I18" s="3"/>
    </row>
    <row r="19" spans="1:9" x14ac:dyDescent="0.2">
      <c r="A19" s="1"/>
      <c r="B19" s="2"/>
      <c r="D19" s="1"/>
      <c r="G19" s="1"/>
    </row>
    <row r="20" spans="1:9" x14ac:dyDescent="0.2">
      <c r="A20" s="1"/>
      <c r="B20" s="3"/>
      <c r="D20" s="1"/>
      <c r="G20" s="1"/>
    </row>
    <row r="21" spans="1:9" x14ac:dyDescent="0.2">
      <c r="A21" s="1"/>
      <c r="B21" s="3"/>
    </row>
    <row r="22" spans="1:9" x14ac:dyDescent="0.2">
      <c r="A22" s="1"/>
      <c r="B22" s="3"/>
    </row>
    <row r="23" spans="1:9" x14ac:dyDescent="0.2">
      <c r="A23" s="1"/>
      <c r="B23" s="3"/>
      <c r="C23" s="6"/>
      <c r="D23" s="3"/>
      <c r="E23" s="6"/>
      <c r="F23" s="3"/>
      <c r="G23" s="6"/>
      <c r="H23" s="3"/>
    </row>
    <row r="24" spans="1:9" x14ac:dyDescent="0.2">
      <c r="A24" s="1"/>
      <c r="B24" s="3"/>
      <c r="C24" s="6"/>
      <c r="D24" s="3"/>
      <c r="E24" s="6"/>
      <c r="F24" s="3"/>
      <c r="G24" s="6"/>
      <c r="H24" s="3"/>
    </row>
    <row r="25" spans="1:9" x14ac:dyDescent="0.2">
      <c r="A25" s="1"/>
      <c r="B25" s="3"/>
      <c r="C25" s="1"/>
      <c r="G25" s="6"/>
      <c r="H25" s="3"/>
    </row>
    <row r="26" spans="1:9" x14ac:dyDescent="0.2">
      <c r="A26" s="1"/>
      <c r="B26" s="3"/>
      <c r="C26" s="1"/>
    </row>
    <row r="27" spans="1:9" x14ac:dyDescent="0.2">
      <c r="A27" s="1"/>
      <c r="B27" s="3"/>
      <c r="C27" s="1"/>
    </row>
    <row r="28" spans="1:9" x14ac:dyDescent="0.2">
      <c r="A28" s="1"/>
    </row>
    <row r="29" spans="1:9" x14ac:dyDescent="0.2">
      <c r="A29" s="7"/>
      <c r="B29" s="7"/>
      <c r="C29" s="7"/>
      <c r="D29" s="7"/>
      <c r="E29" s="7"/>
      <c r="F29" s="7"/>
      <c r="G29" s="7"/>
      <c r="H29" s="7"/>
      <c r="I29" s="8"/>
    </row>
    <row r="30" spans="1:9" x14ac:dyDescent="0.2">
      <c r="A30" s="7"/>
      <c r="B30" s="9"/>
      <c r="C30" s="9"/>
      <c r="D30" s="9"/>
      <c r="E30" s="9"/>
      <c r="F30" s="9"/>
      <c r="G30" s="11"/>
      <c r="H30" s="11"/>
      <c r="I30" s="12"/>
    </row>
    <row r="31" spans="1:9" x14ac:dyDescent="0.2">
      <c r="A31" s="7"/>
      <c r="B31" s="3"/>
      <c r="C31" s="3"/>
      <c r="D31" s="3"/>
      <c r="E31" s="3"/>
      <c r="F31" s="3"/>
      <c r="G31" s="11"/>
      <c r="H31" s="11"/>
      <c r="I31" s="12"/>
    </row>
    <row r="32" spans="1:9" x14ac:dyDescent="0.2">
      <c r="A32" s="7"/>
      <c r="B32" s="9"/>
      <c r="C32" s="9"/>
      <c r="D32" s="9"/>
      <c r="E32" s="9"/>
      <c r="F32" s="9"/>
      <c r="G32" s="11"/>
      <c r="H32" s="11"/>
      <c r="I32" s="12"/>
    </row>
    <row r="33" spans="1:9" x14ac:dyDescent="0.2">
      <c r="A33" s="7"/>
      <c r="B33" s="9"/>
      <c r="C33" s="9"/>
      <c r="D33" s="9"/>
      <c r="E33" s="9"/>
      <c r="F33" s="9"/>
      <c r="G33" s="11"/>
      <c r="H33" s="11"/>
      <c r="I33" s="12"/>
    </row>
    <row r="34" spans="1:9" x14ac:dyDescent="0.2">
      <c r="A34" s="7"/>
      <c r="B34" s="9"/>
      <c r="C34" s="9"/>
      <c r="D34" s="9"/>
      <c r="E34" s="9"/>
      <c r="F34" s="9"/>
      <c r="G34" s="11"/>
      <c r="H34" s="11"/>
      <c r="I34" s="12"/>
    </row>
    <row r="35" spans="1:9" x14ac:dyDescent="0.2">
      <c r="A35" s="7"/>
      <c r="B35" s="9"/>
      <c r="C35" s="9"/>
      <c r="D35" s="9"/>
      <c r="E35" s="9"/>
      <c r="F35" s="9"/>
      <c r="G35" s="11"/>
      <c r="H35" s="11"/>
      <c r="I35" s="12"/>
    </row>
    <row r="36" spans="1:9" x14ac:dyDescent="0.2">
      <c r="A36" s="7"/>
      <c r="B36" s="9"/>
      <c r="C36" s="9"/>
      <c r="D36" s="9"/>
      <c r="E36" s="9"/>
      <c r="F36" s="9"/>
      <c r="G36" s="11"/>
      <c r="H36" s="11"/>
      <c r="I36" s="12"/>
    </row>
    <row r="37" spans="1:9" x14ac:dyDescent="0.2">
      <c r="A37" s="7"/>
      <c r="B37" s="9"/>
      <c r="C37" s="9"/>
      <c r="D37" s="9"/>
      <c r="E37" s="9"/>
      <c r="F37" s="9"/>
      <c r="G37" s="11"/>
      <c r="H37" s="11"/>
      <c r="I37" s="12"/>
    </row>
    <row r="38" spans="1:9" x14ac:dyDescent="0.2">
      <c r="A38" s="7"/>
      <c r="B38" s="9"/>
      <c r="C38" s="9"/>
      <c r="D38" s="9"/>
      <c r="E38" s="9"/>
      <c r="F38" s="9"/>
      <c r="G38" s="11"/>
      <c r="H38" s="11"/>
      <c r="I38" s="12"/>
    </row>
    <row r="39" spans="1:9" x14ac:dyDescent="0.2">
      <c r="A39" s="7"/>
      <c r="B39" s="9"/>
      <c r="C39" s="9"/>
      <c r="D39" s="9"/>
      <c r="E39" s="9"/>
      <c r="F39" s="9"/>
      <c r="G39" s="11"/>
      <c r="H39" s="11"/>
      <c r="I39" s="12"/>
    </row>
    <row r="40" spans="1:9" x14ac:dyDescent="0.2">
      <c r="A40" s="7"/>
      <c r="B40" s="9"/>
      <c r="C40" s="9"/>
      <c r="D40" s="9"/>
      <c r="E40" s="7"/>
      <c r="F40" s="13"/>
      <c r="G40" s="11"/>
      <c r="H40" s="11"/>
      <c r="I40" s="12"/>
    </row>
    <row r="41" spans="1:9" x14ac:dyDescent="0.2">
      <c r="A41" s="9"/>
      <c r="B41" s="9"/>
      <c r="C41" s="9"/>
      <c r="D41" s="9"/>
      <c r="E41" s="9"/>
      <c r="F41" s="9"/>
      <c r="G41" s="11"/>
      <c r="H41" s="11"/>
      <c r="I41" s="12"/>
    </row>
    <row r="42" spans="1:9" x14ac:dyDescent="0.2">
      <c r="A42" s="9"/>
      <c r="B42" s="9"/>
      <c r="C42" s="9"/>
      <c r="D42" s="9"/>
      <c r="E42" s="9"/>
      <c r="F42" s="9"/>
      <c r="G42" s="9"/>
      <c r="H42" s="9"/>
      <c r="I42" s="3"/>
    </row>
  </sheetData>
  <pageMargins left="0.75" right="0.75" top="1" bottom="1" header="0.5" footer="0.5"/>
  <pageSetup orientation="landscape" r:id="rId1"/>
  <headerFooter alignWithMargins="0">
    <oddHeader>&amp;A</oddHeader>
  </headerFooter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workbookViewId="0">
      <selection activeCell="J16" sqref="J16"/>
    </sheetView>
  </sheetViews>
  <sheetFormatPr defaultRowHeight="12.75" x14ac:dyDescent="0.2"/>
  <cols>
    <col min="2" max="2" width="10.140625" bestFit="1" customWidth="1"/>
  </cols>
  <sheetData>
    <row r="1" spans="1:10" x14ac:dyDescent="0.2">
      <c r="A1" s="1" t="s">
        <v>0</v>
      </c>
      <c r="B1" s="2">
        <v>44260</v>
      </c>
      <c r="D1" s="1" t="s">
        <v>1</v>
      </c>
      <c r="E1" t="s">
        <v>41</v>
      </c>
      <c r="G1" s="1" t="s">
        <v>33</v>
      </c>
      <c r="H1" t="s">
        <v>42</v>
      </c>
    </row>
    <row r="2" spans="1:10" x14ac:dyDescent="0.2">
      <c r="A2" s="1" t="s">
        <v>2</v>
      </c>
      <c r="B2" s="3" t="s">
        <v>34</v>
      </c>
      <c r="D2" s="1" t="s">
        <v>3</v>
      </c>
      <c r="E2" t="s">
        <v>14</v>
      </c>
    </row>
    <row r="3" spans="1:10" x14ac:dyDescent="0.2">
      <c r="A3" s="1" t="s">
        <v>4</v>
      </c>
      <c r="B3" s="4" t="s">
        <v>43</v>
      </c>
    </row>
    <row r="4" spans="1:10" x14ac:dyDescent="0.2">
      <c r="A4" s="1" t="s">
        <v>5</v>
      </c>
      <c r="B4" s="3">
        <v>725</v>
      </c>
      <c r="C4" s="1" t="s">
        <v>6</v>
      </c>
      <c r="D4" s="5">
        <v>30</v>
      </c>
      <c r="E4" t="s">
        <v>40</v>
      </c>
    </row>
    <row r="5" spans="1:10" x14ac:dyDescent="0.2">
      <c r="A5" s="1" t="s">
        <v>7</v>
      </c>
      <c r="B5" s="3">
        <v>730</v>
      </c>
      <c r="C5" s="6" t="s">
        <v>8</v>
      </c>
      <c r="D5" s="3" t="s">
        <v>9</v>
      </c>
      <c r="E5" s="6" t="s">
        <v>8</v>
      </c>
      <c r="F5" s="3" t="s">
        <v>10</v>
      </c>
      <c r="G5" s="6" t="s">
        <v>11</v>
      </c>
      <c r="H5" s="5" t="s">
        <v>45</v>
      </c>
    </row>
    <row r="6" spans="1:10" x14ac:dyDescent="0.2">
      <c r="A6" s="1" t="s">
        <v>12</v>
      </c>
      <c r="B6" s="3">
        <v>735</v>
      </c>
      <c r="C6" s="6" t="s">
        <v>13</v>
      </c>
      <c r="D6" s="3">
        <v>25</v>
      </c>
      <c r="E6" s="6" t="s">
        <v>13</v>
      </c>
      <c r="F6" s="3">
        <v>75</v>
      </c>
      <c r="G6" s="6" t="s">
        <v>14</v>
      </c>
      <c r="H6" s="3" t="s">
        <v>14</v>
      </c>
    </row>
    <row r="7" spans="1:10" x14ac:dyDescent="0.2">
      <c r="A7" s="1" t="s">
        <v>15</v>
      </c>
      <c r="B7" s="4" t="s">
        <v>35</v>
      </c>
      <c r="C7" s="1"/>
      <c r="G7" s="6" t="s">
        <v>14</v>
      </c>
      <c r="H7" s="3" t="s">
        <v>14</v>
      </c>
    </row>
    <row r="8" spans="1:10" x14ac:dyDescent="0.2">
      <c r="A8" s="1" t="s">
        <v>16</v>
      </c>
      <c r="B8" s="3" t="s">
        <v>38</v>
      </c>
      <c r="C8" s="1" t="s">
        <v>17</v>
      </c>
      <c r="D8" t="s">
        <v>55</v>
      </c>
    </row>
    <row r="9" spans="1:10" x14ac:dyDescent="0.2">
      <c r="A9" s="1" t="s">
        <v>18</v>
      </c>
      <c r="B9" s="3">
        <v>2</v>
      </c>
      <c r="C9" s="1" t="s">
        <v>19</v>
      </c>
      <c r="D9" t="s">
        <v>62</v>
      </c>
      <c r="E9" t="s">
        <v>14</v>
      </c>
      <c r="F9" t="s">
        <v>14</v>
      </c>
    </row>
    <row r="10" spans="1:10" x14ac:dyDescent="0.2">
      <c r="A10" s="1"/>
      <c r="D10" t="s">
        <v>14</v>
      </c>
    </row>
    <row r="11" spans="1:10" x14ac:dyDescent="0.2">
      <c r="A11" s="7" t="s">
        <v>20</v>
      </c>
      <c r="B11" s="7" t="s">
        <v>50</v>
      </c>
      <c r="C11" s="7" t="s">
        <v>51</v>
      </c>
      <c r="D11" s="7" t="s">
        <v>52</v>
      </c>
      <c r="E11" s="7" t="s">
        <v>53</v>
      </c>
      <c r="F11" s="7" t="s">
        <v>54</v>
      </c>
      <c r="G11" s="7" t="s">
        <v>26</v>
      </c>
      <c r="H11" s="7" t="s">
        <v>27</v>
      </c>
      <c r="I11" s="8" t="s">
        <v>28</v>
      </c>
      <c r="J11" s="15" t="s">
        <v>32</v>
      </c>
    </row>
    <row r="12" spans="1:10" x14ac:dyDescent="0.2">
      <c r="A12" s="7">
        <v>13</v>
      </c>
      <c r="B12" s="3">
        <v>458</v>
      </c>
      <c r="C12" s="3">
        <v>458</v>
      </c>
      <c r="D12" s="3">
        <v>454</v>
      </c>
      <c r="E12" s="3">
        <v>463</v>
      </c>
      <c r="F12" s="3">
        <v>465</v>
      </c>
      <c r="G12" s="10">
        <f>AVERAGE(B12,C12,D12,E12,F12)</f>
        <v>459.6</v>
      </c>
      <c r="H12" s="11">
        <f>STDEV(B12,C12,D12,E12,F12)</f>
        <v>4.3931765272977596</v>
      </c>
      <c r="I12" s="12">
        <f>H12/G12*100</f>
        <v>0.95586956642684062</v>
      </c>
      <c r="J12" s="12">
        <f>(MAX(B12:F12)-MIN(B12:F12))/(2*G12)*100</f>
        <v>1.196692776327241</v>
      </c>
    </row>
    <row r="13" spans="1:10" x14ac:dyDescent="0.2">
      <c r="A13" s="7"/>
      <c r="B13" s="9"/>
      <c r="C13" s="9"/>
      <c r="D13" s="9"/>
      <c r="E13" s="9"/>
      <c r="F13" s="9"/>
      <c r="I13" s="12"/>
    </row>
    <row r="14" spans="1:10" x14ac:dyDescent="0.2">
      <c r="A14" s="7"/>
      <c r="B14" s="9"/>
      <c r="C14" s="9"/>
      <c r="D14" s="9"/>
      <c r="E14" s="9"/>
      <c r="F14" s="9"/>
      <c r="G14" s="14" t="s">
        <v>31</v>
      </c>
      <c r="H14" s="11">
        <f>G12/D4</f>
        <v>15.32</v>
      </c>
      <c r="I14" s="3" t="s">
        <v>36</v>
      </c>
    </row>
    <row r="15" spans="1:10" x14ac:dyDescent="0.2">
      <c r="A15" s="7"/>
      <c r="B15" s="9"/>
      <c r="C15" s="9"/>
      <c r="D15" s="9"/>
      <c r="E15" s="9"/>
      <c r="F15" s="9"/>
      <c r="G15" s="9"/>
      <c r="H15" s="9"/>
      <c r="I15" s="3"/>
    </row>
    <row r="16" spans="1:10" x14ac:dyDescent="0.2">
      <c r="A16" s="7"/>
      <c r="B16" s="9"/>
      <c r="C16" s="9"/>
      <c r="D16" s="9"/>
      <c r="E16" s="9"/>
      <c r="F16" s="9"/>
      <c r="G16" s="9"/>
      <c r="H16" s="9"/>
      <c r="I16" s="3"/>
    </row>
    <row r="17" spans="1:9" x14ac:dyDescent="0.2">
      <c r="A17" s="7"/>
      <c r="B17" s="9"/>
      <c r="C17" s="9"/>
      <c r="D17" s="9"/>
      <c r="E17" s="9"/>
      <c r="F17" s="9"/>
      <c r="G17" s="9"/>
      <c r="H17" s="9"/>
      <c r="I17" s="3"/>
    </row>
    <row r="18" spans="1:9" x14ac:dyDescent="0.2">
      <c r="A18" s="7"/>
      <c r="B18" s="9"/>
      <c r="C18" s="9"/>
      <c r="D18" s="9"/>
      <c r="E18" s="9"/>
      <c r="F18" s="9"/>
      <c r="G18" s="9"/>
      <c r="H18" s="9"/>
      <c r="I18" s="3"/>
    </row>
    <row r="19" spans="1:9" x14ac:dyDescent="0.2">
      <c r="A19" s="1"/>
      <c r="B19" s="2"/>
      <c r="D19" s="1"/>
      <c r="G19" s="1"/>
    </row>
    <row r="20" spans="1:9" x14ac:dyDescent="0.2">
      <c r="A20" s="1"/>
      <c r="B20" s="3"/>
      <c r="D20" s="1"/>
      <c r="G20" s="1"/>
    </row>
    <row r="21" spans="1:9" x14ac:dyDescent="0.2">
      <c r="A21" s="1"/>
      <c r="B21" s="3"/>
    </row>
    <row r="22" spans="1:9" x14ac:dyDescent="0.2">
      <c r="A22" s="1"/>
      <c r="B22" s="3"/>
    </row>
    <row r="23" spans="1:9" x14ac:dyDescent="0.2">
      <c r="A23" s="1"/>
      <c r="B23" s="3"/>
      <c r="C23" s="6"/>
      <c r="D23" s="3"/>
      <c r="E23" s="6"/>
      <c r="F23" s="3"/>
      <c r="G23" s="6"/>
      <c r="H23" s="3"/>
    </row>
    <row r="24" spans="1:9" x14ac:dyDescent="0.2">
      <c r="A24" s="1"/>
      <c r="B24" s="3"/>
      <c r="C24" s="6"/>
      <c r="D24" s="3"/>
      <c r="E24" s="6"/>
      <c r="F24" s="3"/>
      <c r="G24" s="6"/>
      <c r="H24" s="3"/>
    </row>
    <row r="25" spans="1:9" x14ac:dyDescent="0.2">
      <c r="A25" s="1"/>
      <c r="B25" s="3"/>
      <c r="C25" s="1"/>
      <c r="G25" s="6"/>
      <c r="H25" s="3"/>
    </row>
    <row r="26" spans="1:9" x14ac:dyDescent="0.2">
      <c r="A26" s="1"/>
      <c r="B26" s="3"/>
      <c r="C26" s="1"/>
    </row>
    <row r="27" spans="1:9" x14ac:dyDescent="0.2">
      <c r="A27" s="1"/>
      <c r="B27" s="3"/>
      <c r="C27" s="1"/>
    </row>
    <row r="28" spans="1:9" x14ac:dyDescent="0.2">
      <c r="A28" s="1"/>
    </row>
    <row r="29" spans="1:9" x14ac:dyDescent="0.2">
      <c r="A29" s="7"/>
      <c r="B29" s="7"/>
      <c r="C29" s="7"/>
      <c r="D29" s="7"/>
      <c r="E29" s="7"/>
      <c r="F29" s="7"/>
      <c r="G29" s="7"/>
      <c r="H29" s="7"/>
      <c r="I29" s="8"/>
    </row>
    <row r="30" spans="1:9" x14ac:dyDescent="0.2">
      <c r="A30" s="7"/>
      <c r="B30" s="9"/>
      <c r="C30" s="9"/>
      <c r="D30" s="9"/>
      <c r="E30" s="9"/>
      <c r="F30" s="9"/>
      <c r="G30" s="11"/>
      <c r="H30" s="11"/>
      <c r="I30" s="12"/>
    </row>
    <row r="31" spans="1:9" x14ac:dyDescent="0.2">
      <c r="A31" s="7"/>
      <c r="B31" s="3"/>
      <c r="C31" s="3"/>
      <c r="D31" s="3"/>
      <c r="E31" s="3"/>
      <c r="F31" s="3"/>
      <c r="G31" s="11"/>
      <c r="H31" s="11"/>
      <c r="I31" s="12"/>
    </row>
    <row r="32" spans="1:9" x14ac:dyDescent="0.2">
      <c r="A32" s="7"/>
      <c r="B32" s="9"/>
      <c r="C32" s="9"/>
      <c r="D32" s="9"/>
      <c r="E32" s="9"/>
      <c r="F32" s="9"/>
      <c r="G32" s="11"/>
      <c r="H32" s="11"/>
      <c r="I32" s="12"/>
    </row>
    <row r="33" spans="1:9" x14ac:dyDescent="0.2">
      <c r="A33" s="7"/>
      <c r="B33" s="9"/>
      <c r="C33" s="9"/>
      <c r="D33" s="9"/>
      <c r="E33" s="9"/>
      <c r="F33" s="9"/>
      <c r="G33" s="11"/>
      <c r="H33" s="11"/>
      <c r="I33" s="12"/>
    </row>
    <row r="34" spans="1:9" x14ac:dyDescent="0.2">
      <c r="A34" s="7"/>
      <c r="B34" s="9"/>
      <c r="C34" s="9"/>
      <c r="D34" s="9"/>
      <c r="E34" s="9"/>
      <c r="F34" s="9"/>
      <c r="G34" s="11"/>
      <c r="H34" s="11"/>
      <c r="I34" s="12"/>
    </row>
    <row r="35" spans="1:9" x14ac:dyDescent="0.2">
      <c r="A35" s="7"/>
      <c r="B35" s="9"/>
      <c r="C35" s="9"/>
      <c r="D35" s="9"/>
      <c r="E35" s="9"/>
      <c r="F35" s="9"/>
      <c r="G35" s="11"/>
      <c r="H35" s="11"/>
      <c r="I35" s="12"/>
    </row>
    <row r="36" spans="1:9" x14ac:dyDescent="0.2">
      <c r="A36" s="7"/>
      <c r="B36" s="9"/>
      <c r="C36" s="9"/>
      <c r="D36" s="9"/>
      <c r="E36" s="9"/>
      <c r="F36" s="9"/>
      <c r="G36" s="11"/>
      <c r="H36" s="11"/>
      <c r="I36" s="12"/>
    </row>
    <row r="37" spans="1:9" x14ac:dyDescent="0.2">
      <c r="A37" s="7"/>
      <c r="B37" s="9"/>
      <c r="C37" s="9"/>
      <c r="D37" s="9"/>
      <c r="E37" s="9"/>
      <c r="F37" s="9"/>
      <c r="G37" s="11"/>
      <c r="H37" s="11"/>
      <c r="I37" s="12"/>
    </row>
    <row r="38" spans="1:9" x14ac:dyDescent="0.2">
      <c r="A38" s="7"/>
      <c r="B38" s="9"/>
      <c r="C38" s="9"/>
      <c r="D38" s="9"/>
      <c r="E38" s="9"/>
      <c r="F38" s="9"/>
      <c r="G38" s="11"/>
      <c r="H38" s="11"/>
      <c r="I38" s="12"/>
    </row>
    <row r="39" spans="1:9" x14ac:dyDescent="0.2">
      <c r="A39" s="7"/>
      <c r="B39" s="9"/>
      <c r="C39" s="9"/>
      <c r="D39" s="9"/>
      <c r="E39" s="9"/>
      <c r="F39" s="9"/>
      <c r="G39" s="11"/>
      <c r="H39" s="11"/>
      <c r="I39" s="12"/>
    </row>
    <row r="40" spans="1:9" x14ac:dyDescent="0.2">
      <c r="A40" s="7"/>
      <c r="B40" s="9"/>
      <c r="C40" s="9"/>
      <c r="D40" s="9"/>
      <c r="E40" s="7"/>
      <c r="F40" s="13"/>
      <c r="G40" s="11"/>
      <c r="H40" s="11"/>
      <c r="I40" s="12"/>
    </row>
    <row r="41" spans="1:9" x14ac:dyDescent="0.2">
      <c r="A41" s="9"/>
      <c r="B41" s="9"/>
      <c r="C41" s="9"/>
      <c r="D41" s="9"/>
      <c r="E41" s="9"/>
      <c r="F41" s="9"/>
      <c r="G41" s="11"/>
      <c r="H41" s="11"/>
      <c r="I41" s="12"/>
    </row>
    <row r="42" spans="1:9" x14ac:dyDescent="0.2">
      <c r="A42" s="9"/>
      <c r="B42" s="9"/>
      <c r="C42" s="9"/>
      <c r="D42" s="9"/>
      <c r="E42" s="9"/>
      <c r="F42" s="9"/>
      <c r="G42" s="9"/>
      <c r="H42" s="9"/>
      <c r="I42" s="3"/>
    </row>
  </sheetData>
  <pageMargins left="0.75" right="0.75" top="1" bottom="1" header="0.5" footer="0.5"/>
  <pageSetup orientation="landscape" r:id="rId1"/>
  <headerFooter alignWithMargins="0">
    <oddHeader>&amp;A</oddHeader>
  </headerFooter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workbookViewId="0">
      <selection activeCell="H25" sqref="H25:H26"/>
    </sheetView>
  </sheetViews>
  <sheetFormatPr defaultRowHeight="12.75" x14ac:dyDescent="0.2"/>
  <cols>
    <col min="2" max="2" width="10.140625" bestFit="1" customWidth="1"/>
  </cols>
  <sheetData>
    <row r="1" spans="1:10" x14ac:dyDescent="0.2">
      <c r="A1" s="1" t="s">
        <v>0</v>
      </c>
      <c r="B1" s="2">
        <v>44298</v>
      </c>
      <c r="D1" s="1" t="s">
        <v>1</v>
      </c>
      <c r="E1" t="s">
        <v>41</v>
      </c>
      <c r="G1" s="1" t="s">
        <v>33</v>
      </c>
      <c r="H1" t="s">
        <v>42</v>
      </c>
    </row>
    <row r="2" spans="1:10" x14ac:dyDescent="0.2">
      <c r="A2" s="1" t="s">
        <v>2</v>
      </c>
      <c r="B2" s="3" t="s">
        <v>34</v>
      </c>
      <c r="D2" s="1" t="s">
        <v>3</v>
      </c>
      <c r="E2" t="s">
        <v>14</v>
      </c>
    </row>
    <row r="3" spans="1:10" x14ac:dyDescent="0.2">
      <c r="A3" s="1" t="s">
        <v>4</v>
      </c>
      <c r="B3" s="4" t="s">
        <v>43</v>
      </c>
    </row>
    <row r="4" spans="1:10" x14ac:dyDescent="0.2">
      <c r="A4" s="1" t="s">
        <v>5</v>
      </c>
      <c r="B4" s="3">
        <v>725</v>
      </c>
      <c r="C4" s="1" t="s">
        <v>6</v>
      </c>
      <c r="D4" s="5">
        <v>30</v>
      </c>
      <c r="E4" t="s">
        <v>40</v>
      </c>
    </row>
    <row r="5" spans="1:10" x14ac:dyDescent="0.2">
      <c r="A5" s="1" t="s">
        <v>7</v>
      </c>
      <c r="B5" s="3">
        <v>730</v>
      </c>
      <c r="C5" s="6" t="s">
        <v>8</v>
      </c>
      <c r="D5" s="3" t="s">
        <v>9</v>
      </c>
      <c r="E5" s="6" t="s">
        <v>8</v>
      </c>
      <c r="F5" s="3" t="s">
        <v>10</v>
      </c>
      <c r="G5" s="6" t="s">
        <v>11</v>
      </c>
      <c r="H5" s="5" t="s">
        <v>45</v>
      </c>
    </row>
    <row r="6" spans="1:10" x14ac:dyDescent="0.2">
      <c r="A6" s="1" t="s">
        <v>12</v>
      </c>
      <c r="B6" s="3">
        <v>735</v>
      </c>
      <c r="C6" s="6" t="s">
        <v>13</v>
      </c>
      <c r="D6" s="3">
        <v>25</v>
      </c>
      <c r="E6" s="6" t="s">
        <v>13</v>
      </c>
      <c r="F6" s="3">
        <v>75</v>
      </c>
      <c r="G6" s="6" t="s">
        <v>14</v>
      </c>
      <c r="H6" s="3" t="s">
        <v>14</v>
      </c>
    </row>
    <row r="7" spans="1:10" x14ac:dyDescent="0.2">
      <c r="A7" s="1" t="s">
        <v>15</v>
      </c>
      <c r="B7" s="4" t="s">
        <v>35</v>
      </c>
      <c r="C7" s="1"/>
      <c r="G7" s="6" t="s">
        <v>14</v>
      </c>
      <c r="H7" s="3" t="s">
        <v>14</v>
      </c>
    </row>
    <row r="8" spans="1:10" x14ac:dyDescent="0.2">
      <c r="A8" s="1" t="s">
        <v>16</v>
      </c>
      <c r="B8" s="3" t="s">
        <v>38</v>
      </c>
      <c r="C8" s="1" t="s">
        <v>17</v>
      </c>
      <c r="D8" t="s">
        <v>55</v>
      </c>
    </row>
    <row r="9" spans="1:10" x14ac:dyDescent="0.2">
      <c r="A9" s="1" t="s">
        <v>18</v>
      </c>
      <c r="B9" s="3">
        <v>5</v>
      </c>
      <c r="C9" s="1" t="s">
        <v>19</v>
      </c>
      <c r="D9" t="s">
        <v>62</v>
      </c>
      <c r="E9" t="s">
        <v>14</v>
      </c>
      <c r="F9" t="s">
        <v>14</v>
      </c>
    </row>
    <row r="10" spans="1:10" x14ac:dyDescent="0.2">
      <c r="A10" s="1"/>
      <c r="D10" t="s">
        <v>14</v>
      </c>
    </row>
    <row r="11" spans="1:10" x14ac:dyDescent="0.2">
      <c r="A11" s="7" t="s">
        <v>20</v>
      </c>
      <c r="B11" s="7" t="s">
        <v>50</v>
      </c>
      <c r="C11" s="7" t="s">
        <v>51</v>
      </c>
      <c r="D11" s="7" t="s">
        <v>52</v>
      </c>
      <c r="E11" s="7" t="s">
        <v>53</v>
      </c>
      <c r="F11" s="7" t="s">
        <v>54</v>
      </c>
      <c r="G11" s="7" t="s">
        <v>26</v>
      </c>
      <c r="H11" s="7" t="s">
        <v>27</v>
      </c>
      <c r="I11" s="8" t="s">
        <v>28</v>
      </c>
      <c r="J11" s="15" t="s">
        <v>32</v>
      </c>
    </row>
    <row r="12" spans="1:10" x14ac:dyDescent="0.2">
      <c r="A12" s="7">
        <v>13</v>
      </c>
      <c r="B12" s="3">
        <v>459</v>
      </c>
      <c r="C12" s="3">
        <v>457</v>
      </c>
      <c r="D12" s="3">
        <v>455</v>
      </c>
      <c r="E12" s="3">
        <v>463</v>
      </c>
      <c r="F12" s="3">
        <v>465</v>
      </c>
      <c r="G12" s="10">
        <f>AVERAGE(B12,C12,D12,E12,F12)</f>
        <v>459.8</v>
      </c>
      <c r="H12" s="11">
        <f>STDEV(B12,C12,D12,E12,F12)</f>
        <v>4.1472882706655438</v>
      </c>
      <c r="I12" s="12">
        <f>H12/G12*100</f>
        <v>0.90197657039268031</v>
      </c>
      <c r="J12" s="12">
        <f>(MAX(B12:F12)-MIN(B12:F12))/(2*G12)*100</f>
        <v>1.0874293170943887</v>
      </c>
    </row>
    <row r="13" spans="1:10" x14ac:dyDescent="0.2">
      <c r="A13" s="7"/>
      <c r="B13" s="9"/>
      <c r="C13" s="9"/>
      <c r="D13" s="9"/>
      <c r="E13" s="9"/>
      <c r="F13" s="9"/>
      <c r="I13" s="12"/>
    </row>
    <row r="14" spans="1:10" x14ac:dyDescent="0.2">
      <c r="A14" s="7"/>
      <c r="B14" s="9"/>
      <c r="C14" s="9"/>
      <c r="D14" s="9"/>
      <c r="E14" s="9"/>
      <c r="F14" s="9"/>
      <c r="G14" s="14" t="s">
        <v>31</v>
      </c>
      <c r="H14" s="11">
        <f>G12/D4</f>
        <v>15.326666666666666</v>
      </c>
      <c r="I14" s="3" t="s">
        <v>36</v>
      </c>
    </row>
    <row r="15" spans="1:10" x14ac:dyDescent="0.2">
      <c r="A15" s="7"/>
      <c r="B15" s="9"/>
      <c r="C15" s="9"/>
      <c r="D15" s="9"/>
      <c r="E15" s="9"/>
      <c r="F15" s="9"/>
      <c r="G15" s="9"/>
      <c r="H15" s="9"/>
      <c r="I15" s="3"/>
    </row>
    <row r="16" spans="1:10" x14ac:dyDescent="0.2">
      <c r="A16" s="7"/>
      <c r="B16" s="9"/>
      <c r="C16" s="9"/>
      <c r="D16" s="9"/>
      <c r="E16" s="9"/>
      <c r="F16" s="9"/>
      <c r="G16" s="9"/>
      <c r="H16" s="9"/>
      <c r="I16" s="3"/>
    </row>
    <row r="17" spans="1:9" x14ac:dyDescent="0.2">
      <c r="A17" s="7"/>
      <c r="B17" s="9"/>
      <c r="C17" s="9"/>
      <c r="D17" s="9"/>
      <c r="E17" s="9"/>
      <c r="F17" s="9"/>
      <c r="G17" s="9"/>
      <c r="H17" s="9"/>
      <c r="I17" s="3"/>
    </row>
    <row r="18" spans="1:9" x14ac:dyDescent="0.2">
      <c r="A18" s="7"/>
      <c r="B18" s="9"/>
      <c r="C18" s="9"/>
      <c r="D18" s="9"/>
      <c r="E18" s="9"/>
      <c r="F18" s="9"/>
      <c r="G18" s="9"/>
      <c r="H18" s="9"/>
      <c r="I18" s="3"/>
    </row>
    <row r="19" spans="1:9" x14ac:dyDescent="0.2">
      <c r="A19" s="1"/>
      <c r="B19" s="2"/>
      <c r="D19" s="1"/>
      <c r="G19" s="1"/>
    </row>
    <row r="20" spans="1:9" x14ac:dyDescent="0.2">
      <c r="A20" s="1"/>
      <c r="B20" s="3"/>
      <c r="D20" s="1"/>
      <c r="G20" s="1"/>
    </row>
    <row r="21" spans="1:9" x14ac:dyDescent="0.2">
      <c r="A21" s="1"/>
      <c r="B21" s="3"/>
    </row>
    <row r="22" spans="1:9" x14ac:dyDescent="0.2">
      <c r="A22" s="1"/>
      <c r="B22" s="3"/>
    </row>
    <row r="23" spans="1:9" x14ac:dyDescent="0.2">
      <c r="A23" s="1"/>
      <c r="B23" s="3"/>
      <c r="C23" s="6"/>
      <c r="D23" s="3"/>
      <c r="E23" s="6"/>
      <c r="F23" s="3"/>
      <c r="G23" s="6"/>
      <c r="H23" s="3"/>
    </row>
    <row r="24" spans="1:9" x14ac:dyDescent="0.2">
      <c r="A24" s="1"/>
      <c r="B24" s="3"/>
      <c r="C24" s="6"/>
      <c r="D24" s="3"/>
      <c r="E24" s="6"/>
      <c r="F24" s="3"/>
      <c r="G24" s="6"/>
      <c r="H24" s="3"/>
    </row>
    <row r="25" spans="1:9" x14ac:dyDescent="0.2">
      <c r="A25" s="1"/>
      <c r="B25" s="3"/>
      <c r="C25" s="1"/>
      <c r="G25" s="6"/>
      <c r="H25" s="3"/>
    </row>
    <row r="26" spans="1:9" x14ac:dyDescent="0.2">
      <c r="A26" s="1"/>
      <c r="B26" s="3"/>
      <c r="C26" s="1"/>
    </row>
    <row r="27" spans="1:9" x14ac:dyDescent="0.2">
      <c r="A27" s="1"/>
      <c r="B27" s="3"/>
      <c r="C27" s="1"/>
    </row>
    <row r="28" spans="1:9" x14ac:dyDescent="0.2">
      <c r="A28" s="1"/>
    </row>
    <row r="29" spans="1:9" x14ac:dyDescent="0.2">
      <c r="A29" s="7"/>
      <c r="B29" s="7"/>
      <c r="C29" s="7"/>
      <c r="D29" s="7"/>
      <c r="E29" s="7"/>
      <c r="F29" s="7"/>
      <c r="G29" s="7"/>
      <c r="H29" s="7"/>
      <c r="I29" s="8"/>
    </row>
    <row r="30" spans="1:9" x14ac:dyDescent="0.2">
      <c r="A30" s="7"/>
      <c r="B30" s="9"/>
      <c r="C30" s="9"/>
      <c r="D30" s="9"/>
      <c r="E30" s="9"/>
      <c r="F30" s="9"/>
      <c r="G30" s="11"/>
      <c r="H30" s="11"/>
      <c r="I30" s="12"/>
    </row>
    <row r="31" spans="1:9" x14ac:dyDescent="0.2">
      <c r="A31" s="7"/>
      <c r="B31" s="3"/>
      <c r="C31" s="3"/>
      <c r="D31" s="3"/>
      <c r="E31" s="3"/>
      <c r="F31" s="3"/>
      <c r="G31" s="11"/>
      <c r="H31" s="11"/>
      <c r="I31" s="12"/>
    </row>
    <row r="32" spans="1:9" x14ac:dyDescent="0.2">
      <c r="A32" s="7"/>
      <c r="B32" s="9"/>
      <c r="C32" s="9"/>
      <c r="D32" s="9"/>
      <c r="E32" s="9"/>
      <c r="F32" s="9"/>
      <c r="G32" s="11"/>
      <c r="H32" s="11"/>
      <c r="I32" s="12"/>
    </row>
    <row r="33" spans="1:9" x14ac:dyDescent="0.2">
      <c r="A33" s="7"/>
      <c r="B33" s="9"/>
      <c r="C33" s="9"/>
      <c r="D33" s="9"/>
      <c r="E33" s="9"/>
      <c r="F33" s="9"/>
      <c r="G33" s="11"/>
      <c r="H33" s="11"/>
      <c r="I33" s="12"/>
    </row>
    <row r="34" spans="1:9" x14ac:dyDescent="0.2">
      <c r="A34" s="7"/>
      <c r="B34" s="9"/>
      <c r="C34" s="9"/>
      <c r="D34" s="9"/>
      <c r="E34" s="9"/>
      <c r="F34" s="9"/>
      <c r="G34" s="11"/>
      <c r="H34" s="11"/>
      <c r="I34" s="12"/>
    </row>
    <row r="35" spans="1:9" x14ac:dyDescent="0.2">
      <c r="A35" s="7"/>
      <c r="B35" s="9"/>
      <c r="C35" s="9"/>
      <c r="D35" s="9"/>
      <c r="E35" s="9"/>
      <c r="F35" s="9"/>
      <c r="G35" s="11"/>
      <c r="H35" s="11"/>
      <c r="I35" s="12"/>
    </row>
    <row r="36" spans="1:9" x14ac:dyDescent="0.2">
      <c r="A36" s="7"/>
      <c r="B36" s="9"/>
      <c r="C36" s="9"/>
      <c r="D36" s="9"/>
      <c r="E36" s="9"/>
      <c r="F36" s="9"/>
      <c r="G36" s="11"/>
      <c r="H36" s="11"/>
      <c r="I36" s="12"/>
    </row>
    <row r="37" spans="1:9" x14ac:dyDescent="0.2">
      <c r="A37" s="7"/>
      <c r="B37" s="9"/>
      <c r="C37" s="9"/>
      <c r="D37" s="9"/>
      <c r="E37" s="9"/>
      <c r="F37" s="9"/>
      <c r="G37" s="11"/>
      <c r="H37" s="11"/>
      <c r="I37" s="12"/>
    </row>
    <row r="38" spans="1:9" x14ac:dyDescent="0.2">
      <c r="A38" s="7"/>
      <c r="B38" s="9"/>
      <c r="C38" s="9"/>
      <c r="D38" s="9"/>
      <c r="E38" s="9"/>
      <c r="F38" s="9"/>
      <c r="G38" s="11"/>
      <c r="H38" s="11"/>
      <c r="I38" s="12"/>
    </row>
    <row r="39" spans="1:9" x14ac:dyDescent="0.2">
      <c r="A39" s="7"/>
      <c r="B39" s="9"/>
      <c r="C39" s="9"/>
      <c r="D39" s="9"/>
      <c r="E39" s="9"/>
      <c r="F39" s="9"/>
      <c r="G39" s="11"/>
      <c r="H39" s="11"/>
      <c r="I39" s="12"/>
    </row>
    <row r="40" spans="1:9" x14ac:dyDescent="0.2">
      <c r="A40" s="7"/>
      <c r="B40" s="9"/>
      <c r="C40" s="9"/>
      <c r="D40" s="9"/>
      <c r="E40" s="7"/>
      <c r="F40" s="13"/>
      <c r="G40" s="11"/>
      <c r="H40" s="11"/>
      <c r="I40" s="12"/>
    </row>
    <row r="41" spans="1:9" x14ac:dyDescent="0.2">
      <c r="A41" s="9"/>
      <c r="B41" s="9"/>
      <c r="C41" s="9"/>
      <c r="D41" s="9"/>
      <c r="E41" s="9"/>
      <c r="F41" s="9"/>
      <c r="G41" s="11"/>
      <c r="H41" s="11"/>
      <c r="I41" s="12"/>
    </row>
    <row r="42" spans="1:9" x14ac:dyDescent="0.2">
      <c r="A42" s="9"/>
      <c r="B42" s="9"/>
      <c r="C42" s="9"/>
      <c r="D42" s="9"/>
      <c r="E42" s="9"/>
      <c r="F42" s="9"/>
      <c r="G42" s="9"/>
      <c r="H42" s="9"/>
      <c r="I42" s="3"/>
    </row>
  </sheetData>
  <pageMargins left="0.75" right="0.75" top="1" bottom="1" header="0.5" footer="0.5"/>
  <pageSetup orientation="landscape" r:id="rId1"/>
  <headerFooter alignWithMargins="0">
    <oddHeader>&amp;A</oddHeader>
  </headerFooter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tabSelected="1" workbookViewId="0">
      <selection activeCell="G21" sqref="G21"/>
    </sheetView>
  </sheetViews>
  <sheetFormatPr defaultRowHeight="12.75" x14ac:dyDescent="0.2"/>
  <cols>
    <col min="2" max="2" width="10.140625" bestFit="1" customWidth="1"/>
  </cols>
  <sheetData>
    <row r="1" spans="1:10" x14ac:dyDescent="0.2">
      <c r="A1" s="1" t="s">
        <v>0</v>
      </c>
      <c r="B1" s="2">
        <v>44404</v>
      </c>
      <c r="D1" s="1" t="s">
        <v>1</v>
      </c>
      <c r="E1" t="s">
        <v>41</v>
      </c>
      <c r="G1" s="1" t="s">
        <v>33</v>
      </c>
      <c r="H1" t="s">
        <v>42</v>
      </c>
    </row>
    <row r="2" spans="1:10" x14ac:dyDescent="0.2">
      <c r="A2" s="1" t="s">
        <v>2</v>
      </c>
      <c r="B2" s="3" t="s">
        <v>34</v>
      </c>
      <c r="D2" s="1" t="s">
        <v>3</v>
      </c>
      <c r="E2" t="s">
        <v>14</v>
      </c>
    </row>
    <row r="3" spans="1:10" x14ac:dyDescent="0.2">
      <c r="A3" s="1" t="s">
        <v>4</v>
      </c>
      <c r="B3" s="4" t="s">
        <v>43</v>
      </c>
    </row>
    <row r="4" spans="1:10" x14ac:dyDescent="0.2">
      <c r="A4" s="1" t="s">
        <v>5</v>
      </c>
      <c r="B4" s="3">
        <v>725</v>
      </c>
      <c r="C4" s="1" t="s">
        <v>6</v>
      </c>
      <c r="D4" s="5">
        <v>30</v>
      </c>
      <c r="E4" t="s">
        <v>40</v>
      </c>
    </row>
    <row r="5" spans="1:10" x14ac:dyDescent="0.2">
      <c r="A5" s="1" t="s">
        <v>7</v>
      </c>
      <c r="B5" s="3">
        <v>730</v>
      </c>
      <c r="C5" s="6" t="s">
        <v>8</v>
      </c>
      <c r="D5" s="3" t="s">
        <v>9</v>
      </c>
      <c r="E5" s="6" t="s">
        <v>8</v>
      </c>
      <c r="F5" s="3" t="s">
        <v>10</v>
      </c>
      <c r="G5" s="6" t="s">
        <v>11</v>
      </c>
      <c r="H5" s="5" t="s">
        <v>45</v>
      </c>
    </row>
    <row r="6" spans="1:10" x14ac:dyDescent="0.2">
      <c r="A6" s="1" t="s">
        <v>12</v>
      </c>
      <c r="B6" s="3">
        <v>735</v>
      </c>
      <c r="C6" s="6" t="s">
        <v>13</v>
      </c>
      <c r="D6" s="3">
        <v>25</v>
      </c>
      <c r="E6" s="6" t="s">
        <v>13</v>
      </c>
      <c r="F6" s="3">
        <v>75</v>
      </c>
      <c r="G6" s="6" t="s">
        <v>14</v>
      </c>
      <c r="H6" s="3" t="s">
        <v>14</v>
      </c>
    </row>
    <row r="7" spans="1:10" x14ac:dyDescent="0.2">
      <c r="A7" s="1" t="s">
        <v>15</v>
      </c>
      <c r="B7" s="4" t="s">
        <v>35</v>
      </c>
      <c r="C7" s="1"/>
      <c r="G7" s="6" t="s">
        <v>14</v>
      </c>
      <c r="H7" s="3" t="s">
        <v>14</v>
      </c>
    </row>
    <row r="8" spans="1:10" x14ac:dyDescent="0.2">
      <c r="A8" s="1" t="s">
        <v>16</v>
      </c>
      <c r="B8" s="3" t="s">
        <v>38</v>
      </c>
      <c r="C8" s="1" t="s">
        <v>17</v>
      </c>
      <c r="D8" t="s">
        <v>55</v>
      </c>
    </row>
    <row r="9" spans="1:10" x14ac:dyDescent="0.2">
      <c r="A9" s="1" t="s">
        <v>18</v>
      </c>
      <c r="B9" s="3">
        <v>5</v>
      </c>
      <c r="C9" s="1" t="s">
        <v>19</v>
      </c>
      <c r="D9" t="s">
        <v>62</v>
      </c>
      <c r="E9" t="s">
        <v>14</v>
      </c>
      <c r="F9" t="s">
        <v>14</v>
      </c>
    </row>
    <row r="10" spans="1:10" x14ac:dyDescent="0.2">
      <c r="A10" s="1"/>
      <c r="D10" t="s">
        <v>14</v>
      </c>
    </row>
    <row r="11" spans="1:10" x14ac:dyDescent="0.2">
      <c r="A11" s="7" t="s">
        <v>20</v>
      </c>
      <c r="B11" s="7" t="s">
        <v>50</v>
      </c>
      <c r="C11" s="7" t="s">
        <v>51</v>
      </c>
      <c r="D11" s="7" t="s">
        <v>52</v>
      </c>
      <c r="E11" s="7" t="s">
        <v>53</v>
      </c>
      <c r="F11" s="7" t="s">
        <v>54</v>
      </c>
      <c r="G11" s="7" t="s">
        <v>26</v>
      </c>
      <c r="H11" s="7" t="s">
        <v>27</v>
      </c>
      <c r="I11" s="8" t="s">
        <v>28</v>
      </c>
      <c r="J11" s="15" t="s">
        <v>32</v>
      </c>
    </row>
    <row r="12" spans="1:10" x14ac:dyDescent="0.2">
      <c r="A12" s="7">
        <v>13</v>
      </c>
      <c r="B12" s="3">
        <v>457</v>
      </c>
      <c r="C12" s="3">
        <v>458</v>
      </c>
      <c r="D12" s="3">
        <v>457</v>
      </c>
      <c r="E12" s="3">
        <v>463</v>
      </c>
      <c r="F12" s="3">
        <v>464</v>
      </c>
      <c r="G12" s="10">
        <f>AVERAGE(B12,C12,D12,E12,F12)</f>
        <v>459.8</v>
      </c>
      <c r="H12" s="11">
        <f>STDEV(B12,C12,D12,E12,F12)</f>
        <v>3.4205262752974139</v>
      </c>
      <c r="I12" s="12">
        <f>H12/G12*100</f>
        <v>0.74391611033001603</v>
      </c>
      <c r="J12" s="12">
        <f>(MAX(B12:F12)-MIN(B12:F12))/(2*G12)*100</f>
        <v>0.76120052196607213</v>
      </c>
    </row>
    <row r="13" spans="1:10" x14ac:dyDescent="0.2">
      <c r="A13" s="7"/>
      <c r="B13" s="9"/>
      <c r="C13" s="9"/>
      <c r="D13" s="9"/>
      <c r="E13" s="9"/>
      <c r="F13" s="9"/>
      <c r="I13" s="12"/>
    </row>
    <row r="14" spans="1:10" x14ac:dyDescent="0.2">
      <c r="A14" s="7"/>
      <c r="B14" s="9"/>
      <c r="C14" s="9"/>
      <c r="D14" s="9"/>
      <c r="E14" s="9"/>
      <c r="F14" s="9"/>
      <c r="G14" s="14" t="s">
        <v>31</v>
      </c>
      <c r="H14" s="11">
        <f>G12/D4</f>
        <v>15.326666666666666</v>
      </c>
      <c r="I14" s="3" t="s">
        <v>36</v>
      </c>
    </row>
    <row r="15" spans="1:10" x14ac:dyDescent="0.2">
      <c r="A15" s="7"/>
      <c r="B15" s="9"/>
      <c r="C15" s="9"/>
      <c r="D15" s="9"/>
      <c r="E15" s="9"/>
      <c r="F15" s="9"/>
      <c r="G15" s="9"/>
      <c r="H15" s="9"/>
      <c r="I15" s="3"/>
    </row>
    <row r="16" spans="1:10" x14ac:dyDescent="0.2">
      <c r="A16" s="7"/>
      <c r="B16" s="9"/>
      <c r="C16" s="9"/>
      <c r="D16" s="9"/>
      <c r="E16" s="9"/>
      <c r="F16" s="9"/>
      <c r="G16" s="9"/>
      <c r="H16" s="9"/>
      <c r="I16" s="3"/>
    </row>
    <row r="17" spans="1:9" x14ac:dyDescent="0.2">
      <c r="A17" s="7"/>
      <c r="B17" s="9"/>
      <c r="C17" s="9"/>
      <c r="D17" s="9"/>
      <c r="E17" s="9"/>
      <c r="F17" s="9"/>
      <c r="G17" s="9"/>
      <c r="H17" s="9"/>
      <c r="I17" s="3"/>
    </row>
    <row r="18" spans="1:9" x14ac:dyDescent="0.2">
      <c r="A18" s="7"/>
      <c r="B18" s="9"/>
      <c r="C18" s="9"/>
      <c r="D18" s="9"/>
      <c r="E18" s="9"/>
      <c r="F18" s="9"/>
      <c r="G18" s="9"/>
      <c r="H18" s="9"/>
      <c r="I18" s="3"/>
    </row>
    <row r="19" spans="1:9" x14ac:dyDescent="0.2">
      <c r="A19" s="1"/>
      <c r="B19" s="2"/>
      <c r="D19" s="1"/>
      <c r="G19" s="1"/>
    </row>
    <row r="20" spans="1:9" x14ac:dyDescent="0.2">
      <c r="A20" s="1"/>
      <c r="B20" s="3"/>
      <c r="D20" s="1"/>
      <c r="G20" s="1"/>
    </row>
    <row r="21" spans="1:9" x14ac:dyDescent="0.2">
      <c r="A21" s="1"/>
      <c r="B21" s="3"/>
    </row>
    <row r="22" spans="1:9" x14ac:dyDescent="0.2">
      <c r="A22" s="1"/>
      <c r="B22" s="3"/>
    </row>
    <row r="23" spans="1:9" x14ac:dyDescent="0.2">
      <c r="A23" s="1"/>
      <c r="B23" s="3"/>
      <c r="C23" s="6"/>
      <c r="D23" s="3"/>
      <c r="E23" s="6"/>
      <c r="F23" s="3"/>
      <c r="G23" s="6"/>
      <c r="H23" s="3"/>
    </row>
    <row r="24" spans="1:9" x14ac:dyDescent="0.2">
      <c r="A24" s="1"/>
      <c r="B24" s="3"/>
      <c r="C24" s="6"/>
      <c r="D24" s="3"/>
      <c r="E24" s="6"/>
      <c r="F24" s="3"/>
      <c r="G24" s="6"/>
      <c r="H24" s="3"/>
    </row>
    <row r="25" spans="1:9" x14ac:dyDescent="0.2">
      <c r="A25" s="1"/>
      <c r="B25" s="3"/>
      <c r="C25" s="1"/>
      <c r="G25" s="6"/>
      <c r="H25" s="3"/>
    </row>
    <row r="26" spans="1:9" x14ac:dyDescent="0.2">
      <c r="A26" s="1"/>
      <c r="B26" s="3"/>
      <c r="C26" s="1"/>
    </row>
    <row r="27" spans="1:9" x14ac:dyDescent="0.2">
      <c r="A27" s="1"/>
      <c r="B27" s="3"/>
      <c r="C27" s="1"/>
    </row>
    <row r="28" spans="1:9" x14ac:dyDescent="0.2">
      <c r="A28" s="1"/>
    </row>
    <row r="29" spans="1:9" x14ac:dyDescent="0.2">
      <c r="A29" s="7"/>
      <c r="B29" s="7"/>
      <c r="C29" s="7"/>
      <c r="D29" s="7"/>
      <c r="E29" s="7"/>
      <c r="F29" s="7"/>
      <c r="G29" s="7"/>
      <c r="H29" s="7"/>
      <c r="I29" s="8"/>
    </row>
    <row r="30" spans="1:9" x14ac:dyDescent="0.2">
      <c r="A30" s="7"/>
      <c r="B30" s="9"/>
      <c r="C30" s="9"/>
      <c r="D30" s="9"/>
      <c r="E30" s="9"/>
      <c r="F30" s="9"/>
      <c r="G30" s="11"/>
      <c r="H30" s="11"/>
      <c r="I30" s="12"/>
    </row>
    <row r="31" spans="1:9" x14ac:dyDescent="0.2">
      <c r="A31" s="7"/>
      <c r="B31" s="3"/>
      <c r="C31" s="3"/>
      <c r="D31" s="3"/>
      <c r="E31" s="3"/>
      <c r="F31" s="3"/>
      <c r="G31" s="11"/>
      <c r="H31" s="11"/>
      <c r="I31" s="12"/>
    </row>
    <row r="32" spans="1:9" x14ac:dyDescent="0.2">
      <c r="A32" s="7"/>
      <c r="B32" s="9"/>
      <c r="C32" s="9"/>
      <c r="D32" s="9"/>
      <c r="E32" s="9"/>
      <c r="F32" s="9"/>
      <c r="G32" s="11"/>
      <c r="H32" s="11"/>
      <c r="I32" s="12"/>
    </row>
    <row r="33" spans="1:9" x14ac:dyDescent="0.2">
      <c r="A33" s="7"/>
      <c r="B33" s="9"/>
      <c r="C33" s="9"/>
      <c r="D33" s="9"/>
      <c r="E33" s="9"/>
      <c r="F33" s="9"/>
      <c r="G33" s="11"/>
      <c r="H33" s="11"/>
      <c r="I33" s="12"/>
    </row>
    <row r="34" spans="1:9" x14ac:dyDescent="0.2">
      <c r="A34" s="7"/>
      <c r="B34" s="9"/>
      <c r="C34" s="9"/>
      <c r="D34" s="9"/>
      <c r="E34" s="9"/>
      <c r="F34" s="9"/>
      <c r="G34" s="11"/>
      <c r="H34" s="11"/>
      <c r="I34" s="12"/>
    </row>
    <row r="35" spans="1:9" x14ac:dyDescent="0.2">
      <c r="A35" s="7"/>
      <c r="B35" s="9"/>
      <c r="C35" s="9"/>
      <c r="D35" s="9"/>
      <c r="E35" s="9"/>
      <c r="F35" s="9"/>
      <c r="G35" s="11"/>
      <c r="H35" s="11"/>
      <c r="I35" s="12"/>
    </row>
    <row r="36" spans="1:9" x14ac:dyDescent="0.2">
      <c r="A36" s="7"/>
      <c r="B36" s="9"/>
      <c r="C36" s="9"/>
      <c r="D36" s="9"/>
      <c r="E36" s="9"/>
      <c r="F36" s="9"/>
      <c r="G36" s="11"/>
      <c r="H36" s="11"/>
      <c r="I36" s="12"/>
    </row>
    <row r="37" spans="1:9" x14ac:dyDescent="0.2">
      <c r="A37" s="7"/>
      <c r="B37" s="9"/>
      <c r="C37" s="9"/>
      <c r="D37" s="9"/>
      <c r="E37" s="9"/>
      <c r="F37" s="9"/>
      <c r="G37" s="11"/>
      <c r="H37" s="11"/>
      <c r="I37" s="12"/>
    </row>
    <row r="38" spans="1:9" x14ac:dyDescent="0.2">
      <c r="A38" s="7"/>
      <c r="B38" s="9"/>
      <c r="C38" s="9"/>
      <c r="D38" s="9"/>
      <c r="E38" s="9"/>
      <c r="F38" s="9"/>
      <c r="G38" s="11"/>
      <c r="H38" s="11"/>
      <c r="I38" s="12"/>
    </row>
    <row r="39" spans="1:9" x14ac:dyDescent="0.2">
      <c r="A39" s="7"/>
      <c r="B39" s="9"/>
      <c r="C39" s="9"/>
      <c r="D39" s="9"/>
      <c r="E39" s="9"/>
      <c r="F39" s="9"/>
      <c r="G39" s="11"/>
      <c r="H39" s="11"/>
      <c r="I39" s="12"/>
    </row>
    <row r="40" spans="1:9" x14ac:dyDescent="0.2">
      <c r="A40" s="7"/>
      <c r="B40" s="9"/>
      <c r="C40" s="9"/>
      <c r="D40" s="9"/>
      <c r="E40" s="7"/>
      <c r="F40" s="13"/>
      <c r="G40" s="11"/>
      <c r="H40" s="11"/>
      <c r="I40" s="12"/>
    </row>
    <row r="41" spans="1:9" x14ac:dyDescent="0.2">
      <c r="A41" s="9"/>
      <c r="B41" s="9"/>
      <c r="C41" s="9"/>
      <c r="D41" s="9"/>
      <c r="E41" s="9"/>
      <c r="F41" s="9"/>
      <c r="G41" s="11"/>
      <c r="H41" s="11"/>
      <c r="I41" s="12"/>
    </row>
    <row r="42" spans="1:9" x14ac:dyDescent="0.2">
      <c r="A42" s="9"/>
      <c r="B42" s="9"/>
      <c r="C42" s="9"/>
      <c r="D42" s="9"/>
      <c r="E42" s="9"/>
      <c r="F42" s="9"/>
      <c r="G42" s="9"/>
      <c r="H42" s="9"/>
      <c r="I42" s="3"/>
    </row>
  </sheetData>
  <pageMargins left="0.75" right="0.75" top="1" bottom="1" header="0.5" footer="0.5"/>
  <pageSetup orientation="landscape" r:id="rId1"/>
  <headerFooter alignWithMargins="0">
    <oddHeader>&amp;A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45"/>
  <sheetViews>
    <sheetView workbookViewId="0">
      <selection activeCell="E9" sqref="E9"/>
    </sheetView>
  </sheetViews>
  <sheetFormatPr defaultRowHeight="12.75" x14ac:dyDescent="0.2"/>
  <cols>
    <col min="2" max="2" width="10.140625" bestFit="1" customWidth="1"/>
  </cols>
  <sheetData>
    <row r="1" spans="1:10" x14ac:dyDescent="0.2">
      <c r="A1" s="1" t="s">
        <v>0</v>
      </c>
      <c r="B1" s="2">
        <v>39385</v>
      </c>
      <c r="D1" s="1" t="s">
        <v>1</v>
      </c>
      <c r="E1" t="s">
        <v>41</v>
      </c>
      <c r="G1" s="1" t="s">
        <v>33</v>
      </c>
      <c r="H1" t="s">
        <v>42</v>
      </c>
    </row>
    <row r="2" spans="1:10" x14ac:dyDescent="0.2">
      <c r="A2" s="1" t="s">
        <v>2</v>
      </c>
      <c r="B2" s="3" t="s">
        <v>34</v>
      </c>
      <c r="D2" s="1" t="s">
        <v>3</v>
      </c>
      <c r="E2" t="s">
        <v>14</v>
      </c>
    </row>
    <row r="3" spans="1:10" x14ac:dyDescent="0.2">
      <c r="A3" s="1" t="s">
        <v>4</v>
      </c>
      <c r="B3" s="4" t="s">
        <v>43</v>
      </c>
    </row>
    <row r="4" spans="1:10" x14ac:dyDescent="0.2">
      <c r="A4" s="1" t="s">
        <v>5</v>
      </c>
      <c r="B4" s="3">
        <v>725</v>
      </c>
      <c r="C4" s="1" t="s">
        <v>6</v>
      </c>
      <c r="D4" s="5">
        <v>30</v>
      </c>
      <c r="E4" t="s">
        <v>40</v>
      </c>
    </row>
    <row r="5" spans="1:10" x14ac:dyDescent="0.2">
      <c r="A5" s="1" t="s">
        <v>7</v>
      </c>
      <c r="B5" s="3">
        <v>730</v>
      </c>
      <c r="C5" s="6" t="s">
        <v>8</v>
      </c>
      <c r="D5" s="3" t="s">
        <v>9</v>
      </c>
      <c r="E5" s="6" t="s">
        <v>8</v>
      </c>
      <c r="F5" s="3" t="s">
        <v>10</v>
      </c>
      <c r="G5" s="6" t="s">
        <v>11</v>
      </c>
      <c r="H5" s="5" t="s">
        <v>45</v>
      </c>
    </row>
    <row r="6" spans="1:10" x14ac:dyDescent="0.2">
      <c r="A6" s="1" t="s">
        <v>12</v>
      </c>
      <c r="B6" s="3">
        <v>735</v>
      </c>
      <c r="C6" s="6" t="s">
        <v>13</v>
      </c>
      <c r="D6" s="3">
        <v>25</v>
      </c>
      <c r="E6" s="6" t="s">
        <v>13</v>
      </c>
      <c r="F6" s="3">
        <v>75</v>
      </c>
      <c r="G6" s="6" t="s">
        <v>14</v>
      </c>
      <c r="H6" s="3" t="s">
        <v>14</v>
      </c>
    </row>
    <row r="7" spans="1:10" x14ac:dyDescent="0.2">
      <c r="A7" s="1" t="s">
        <v>15</v>
      </c>
      <c r="B7" s="4" t="s">
        <v>35</v>
      </c>
      <c r="C7" s="1"/>
      <c r="G7" s="6" t="s">
        <v>14</v>
      </c>
      <c r="H7" s="3" t="s">
        <v>14</v>
      </c>
    </row>
    <row r="8" spans="1:10" x14ac:dyDescent="0.2">
      <c r="A8" s="1" t="s">
        <v>16</v>
      </c>
      <c r="B8" s="3" t="s">
        <v>38</v>
      </c>
      <c r="C8" s="1" t="s">
        <v>17</v>
      </c>
      <c r="D8">
        <v>100</v>
      </c>
    </row>
    <row r="9" spans="1:10" x14ac:dyDescent="0.2">
      <c r="A9" s="1" t="s">
        <v>18</v>
      </c>
      <c r="B9" s="3">
        <v>25</v>
      </c>
      <c r="C9" s="1" t="s">
        <v>19</v>
      </c>
      <c r="D9" t="s">
        <v>46</v>
      </c>
      <c r="E9" t="s">
        <v>14</v>
      </c>
    </row>
    <row r="10" spans="1:10" x14ac:dyDescent="0.2">
      <c r="A10" s="1"/>
      <c r="D10" t="s">
        <v>14</v>
      </c>
    </row>
    <row r="11" spans="1:10" x14ac:dyDescent="0.2">
      <c r="A11" s="7" t="s">
        <v>20</v>
      </c>
      <c r="B11" s="7" t="s">
        <v>50</v>
      </c>
      <c r="C11" s="7" t="s">
        <v>51</v>
      </c>
      <c r="D11" s="7" t="s">
        <v>52</v>
      </c>
      <c r="E11" s="7" t="s">
        <v>53</v>
      </c>
      <c r="F11" s="7" t="s">
        <v>54</v>
      </c>
      <c r="G11" s="7" t="s">
        <v>26</v>
      </c>
      <c r="H11" s="7" t="s">
        <v>27</v>
      </c>
      <c r="I11" s="8" t="s">
        <v>28</v>
      </c>
      <c r="J11" s="15" t="s">
        <v>32</v>
      </c>
    </row>
    <row r="12" spans="1:10" x14ac:dyDescent="0.2">
      <c r="A12" s="7">
        <v>5</v>
      </c>
      <c r="B12" s="3">
        <v>484</v>
      </c>
      <c r="C12" s="3">
        <v>475</v>
      </c>
      <c r="D12" s="3">
        <v>472</v>
      </c>
      <c r="E12" s="3">
        <v>482</v>
      </c>
      <c r="F12" s="3">
        <v>480</v>
      </c>
      <c r="G12" s="10">
        <f>AVERAGE(B12,C12,D12,E12,F12)</f>
        <v>478.6</v>
      </c>
      <c r="H12" s="11">
        <f>STDEV(B12,C12,D12,E12,F12)</f>
        <v>4.9799598391954927</v>
      </c>
      <c r="I12" s="12">
        <f>H12/G12*100</f>
        <v>1.0405265021302743</v>
      </c>
      <c r="J12" s="12">
        <f>(MAX(B12:F12)-MIN(B12:F12))/(2*G12)*100</f>
        <v>1.2536564981195151</v>
      </c>
    </row>
    <row r="13" spans="1:10" x14ac:dyDescent="0.2">
      <c r="A13" s="7">
        <v>13</v>
      </c>
      <c r="B13" s="3">
        <v>476</v>
      </c>
      <c r="C13" s="3">
        <v>466</v>
      </c>
      <c r="D13" s="3">
        <v>463</v>
      </c>
      <c r="E13" s="3">
        <v>471</v>
      </c>
      <c r="F13" s="3">
        <v>471</v>
      </c>
      <c r="G13" s="10">
        <f>AVERAGE(B13,C13,D13,E13,F13)</f>
        <v>469.4</v>
      </c>
      <c r="H13" s="11">
        <f>STDEV(B13,C13,D13,E13,F13)</f>
        <v>5.0299105359837171</v>
      </c>
      <c r="I13" s="12">
        <f>H13/G13*100</f>
        <v>1.0715616821439533</v>
      </c>
      <c r="J13" s="12">
        <f>(MAX(B13:F13)-MIN(B13:F13))/(2*G13)*100</f>
        <v>1.3847464848743076</v>
      </c>
    </row>
    <row r="14" spans="1:10" x14ac:dyDescent="0.2">
      <c r="A14" s="7">
        <v>20</v>
      </c>
      <c r="B14" s="3">
        <v>471</v>
      </c>
      <c r="C14" s="3">
        <v>461</v>
      </c>
      <c r="D14" s="3">
        <v>458</v>
      </c>
      <c r="E14" s="3">
        <v>468</v>
      </c>
      <c r="F14" s="3">
        <v>467</v>
      </c>
      <c r="G14" s="10">
        <f>AVERAGE(B14,C14,D14,E14,F14)</f>
        <v>465</v>
      </c>
      <c r="H14" s="11">
        <f>STDEV(B14,C14,D14,E14,F14)</f>
        <v>5.3385391260156556</v>
      </c>
      <c r="I14" s="12">
        <f>H14/G14*100</f>
        <v>1.1480729303259476</v>
      </c>
      <c r="J14" s="12">
        <f>(MAX(B14:F14)-MIN(B14:F14))/(2*G14)*100</f>
        <v>1.3978494623655915</v>
      </c>
    </row>
    <row r="15" spans="1:10" x14ac:dyDescent="0.2">
      <c r="A15" s="7"/>
      <c r="B15" s="9"/>
      <c r="C15" s="9"/>
      <c r="D15" s="9"/>
      <c r="E15" s="7" t="s">
        <v>29</v>
      </c>
      <c r="F15" s="13" t="s">
        <v>30</v>
      </c>
      <c r="G15" s="10">
        <f>AVERAGE(B13:F14)</f>
        <v>467.2</v>
      </c>
      <c r="H15" s="11">
        <f>STDEV(B13:F14)</f>
        <v>5.4119209980273082</v>
      </c>
      <c r="I15" s="12">
        <f>H15/G15*100</f>
        <v>1.1583735012900915</v>
      </c>
      <c r="J15" s="12">
        <f>(MAX(B13:F14)-MIN(B13:F14))/(2*G15)*100</f>
        <v>1.9263698630136987</v>
      </c>
    </row>
    <row r="16" spans="1:10" x14ac:dyDescent="0.2">
      <c r="A16" s="7"/>
      <c r="B16" s="9"/>
      <c r="C16" s="9"/>
      <c r="D16" s="9"/>
      <c r="E16" s="9"/>
      <c r="F16" s="9"/>
      <c r="I16" s="12"/>
    </row>
    <row r="17" spans="1:9" x14ac:dyDescent="0.2">
      <c r="A17" s="7"/>
      <c r="B17" s="9"/>
      <c r="C17" s="9"/>
      <c r="D17" s="9"/>
      <c r="E17" s="9"/>
      <c r="F17" s="9"/>
      <c r="G17" s="14" t="s">
        <v>31</v>
      </c>
      <c r="H17" s="11">
        <f>G15/D4</f>
        <v>15.573333333333332</v>
      </c>
      <c r="I17" s="3" t="s">
        <v>36</v>
      </c>
    </row>
    <row r="18" spans="1:9" x14ac:dyDescent="0.2">
      <c r="A18" s="7"/>
      <c r="B18" s="9"/>
      <c r="C18" s="9"/>
      <c r="D18" s="9"/>
      <c r="E18" s="9"/>
      <c r="F18" s="9"/>
      <c r="G18" s="9"/>
      <c r="H18" s="9"/>
      <c r="I18" s="3"/>
    </row>
    <row r="19" spans="1:9" x14ac:dyDescent="0.2">
      <c r="A19" s="7"/>
      <c r="B19" s="9"/>
      <c r="C19" s="9"/>
      <c r="D19" s="9"/>
      <c r="E19" s="9"/>
      <c r="F19" s="9"/>
      <c r="G19" s="9"/>
      <c r="H19" s="9"/>
      <c r="I19" s="3"/>
    </row>
    <row r="20" spans="1:9" x14ac:dyDescent="0.2">
      <c r="A20" s="7"/>
      <c r="B20" s="9"/>
      <c r="C20" s="9"/>
      <c r="D20" s="9"/>
      <c r="E20" s="9"/>
      <c r="F20" s="9"/>
      <c r="G20" s="9"/>
      <c r="H20" s="9"/>
      <c r="I20" s="3"/>
    </row>
    <row r="21" spans="1:9" x14ac:dyDescent="0.2">
      <c r="A21" s="7"/>
      <c r="B21" s="9"/>
      <c r="C21" s="9"/>
      <c r="D21" s="9"/>
      <c r="E21" s="9"/>
      <c r="F21" s="9"/>
      <c r="G21" s="9"/>
      <c r="H21" s="9"/>
      <c r="I21" s="3"/>
    </row>
    <row r="22" spans="1:9" x14ac:dyDescent="0.2">
      <c r="A22" s="1"/>
      <c r="B22" s="2"/>
      <c r="D22" s="1"/>
      <c r="G22" s="1"/>
    </row>
    <row r="23" spans="1:9" x14ac:dyDescent="0.2">
      <c r="A23" s="1"/>
      <c r="B23" s="3"/>
      <c r="D23" s="1"/>
      <c r="G23" s="1"/>
    </row>
    <row r="24" spans="1:9" x14ac:dyDescent="0.2">
      <c r="A24" s="1"/>
      <c r="B24" s="3"/>
    </row>
    <row r="25" spans="1:9" x14ac:dyDescent="0.2">
      <c r="A25" s="1"/>
      <c r="B25" s="3"/>
    </row>
    <row r="26" spans="1:9" x14ac:dyDescent="0.2">
      <c r="A26" s="1"/>
      <c r="B26" s="3"/>
      <c r="C26" s="6"/>
      <c r="D26" s="3"/>
      <c r="E26" s="6"/>
      <c r="F26" s="3"/>
      <c r="G26" s="6"/>
      <c r="H26" s="3"/>
    </row>
    <row r="27" spans="1:9" x14ac:dyDescent="0.2">
      <c r="A27" s="1"/>
      <c r="B27" s="3"/>
      <c r="C27" s="6"/>
      <c r="D27" s="3"/>
      <c r="E27" s="6"/>
      <c r="F27" s="3"/>
      <c r="G27" s="6"/>
      <c r="H27" s="3"/>
    </row>
    <row r="28" spans="1:9" x14ac:dyDescent="0.2">
      <c r="A28" s="1"/>
      <c r="B28" s="3"/>
      <c r="C28" s="1"/>
      <c r="G28" s="6"/>
      <c r="H28" s="3"/>
    </row>
    <row r="29" spans="1:9" x14ac:dyDescent="0.2">
      <c r="A29" s="1"/>
      <c r="B29" s="3"/>
      <c r="C29" s="1"/>
    </row>
    <row r="30" spans="1:9" x14ac:dyDescent="0.2">
      <c r="A30" s="1"/>
      <c r="B30" s="3"/>
      <c r="C30" s="1"/>
    </row>
    <row r="31" spans="1:9" x14ac:dyDescent="0.2">
      <c r="A31" s="1"/>
    </row>
    <row r="32" spans="1:9" x14ac:dyDescent="0.2">
      <c r="A32" s="7"/>
      <c r="B32" s="7"/>
      <c r="C32" s="7"/>
      <c r="D32" s="7"/>
      <c r="E32" s="7"/>
      <c r="F32" s="7"/>
      <c r="G32" s="7"/>
      <c r="H32" s="7"/>
      <c r="I32" s="8"/>
    </row>
    <row r="33" spans="1:9" x14ac:dyDescent="0.2">
      <c r="A33" s="7"/>
      <c r="B33" s="9"/>
      <c r="C33" s="9"/>
      <c r="D33" s="9"/>
      <c r="E33" s="9"/>
      <c r="F33" s="9"/>
      <c r="G33" s="11"/>
      <c r="H33" s="11"/>
      <c r="I33" s="12"/>
    </row>
    <row r="34" spans="1:9" x14ac:dyDescent="0.2">
      <c r="A34" s="7"/>
      <c r="B34" s="3"/>
      <c r="C34" s="3"/>
      <c r="D34" s="3"/>
      <c r="E34" s="3"/>
      <c r="F34" s="3"/>
      <c r="G34" s="11"/>
      <c r="H34" s="11"/>
      <c r="I34" s="12"/>
    </row>
    <row r="35" spans="1:9" x14ac:dyDescent="0.2">
      <c r="A35" s="7"/>
      <c r="B35" s="9"/>
      <c r="C35" s="9"/>
      <c r="D35" s="9"/>
      <c r="E35" s="9"/>
      <c r="F35" s="9"/>
      <c r="G35" s="11"/>
      <c r="H35" s="11"/>
      <c r="I35" s="12"/>
    </row>
    <row r="36" spans="1:9" x14ac:dyDescent="0.2">
      <c r="A36" s="7"/>
      <c r="B36" s="9"/>
      <c r="C36" s="9"/>
      <c r="D36" s="9"/>
      <c r="E36" s="9"/>
      <c r="F36" s="9"/>
      <c r="G36" s="11"/>
      <c r="H36" s="11"/>
      <c r="I36" s="12"/>
    </row>
    <row r="37" spans="1:9" x14ac:dyDescent="0.2">
      <c r="A37" s="7"/>
      <c r="B37" s="9"/>
      <c r="C37" s="9"/>
      <c r="D37" s="9"/>
      <c r="E37" s="9"/>
      <c r="F37" s="9"/>
      <c r="G37" s="11"/>
      <c r="H37" s="11"/>
      <c r="I37" s="12"/>
    </row>
    <row r="38" spans="1:9" x14ac:dyDescent="0.2">
      <c r="A38" s="7"/>
      <c r="B38" s="9"/>
      <c r="C38" s="9"/>
      <c r="D38" s="9"/>
      <c r="E38" s="9"/>
      <c r="F38" s="9"/>
      <c r="G38" s="11"/>
      <c r="H38" s="11"/>
      <c r="I38" s="12"/>
    </row>
    <row r="39" spans="1:9" x14ac:dyDescent="0.2">
      <c r="A39" s="7"/>
      <c r="B39" s="9"/>
      <c r="C39" s="9"/>
      <c r="D39" s="9"/>
      <c r="E39" s="9"/>
      <c r="F39" s="9"/>
      <c r="G39" s="11"/>
      <c r="H39" s="11"/>
      <c r="I39" s="12"/>
    </row>
    <row r="40" spans="1:9" x14ac:dyDescent="0.2">
      <c r="A40" s="7"/>
      <c r="B40" s="9"/>
      <c r="C40" s="9"/>
      <c r="D40" s="9"/>
      <c r="E40" s="9"/>
      <c r="F40" s="9"/>
      <c r="G40" s="11"/>
      <c r="H40" s="11"/>
      <c r="I40" s="12"/>
    </row>
    <row r="41" spans="1:9" x14ac:dyDescent="0.2">
      <c r="A41" s="7"/>
      <c r="B41" s="9"/>
      <c r="C41" s="9"/>
      <c r="D41" s="9"/>
      <c r="E41" s="9"/>
      <c r="F41" s="9"/>
      <c r="G41" s="11"/>
      <c r="H41" s="11"/>
      <c r="I41" s="12"/>
    </row>
    <row r="42" spans="1:9" x14ac:dyDescent="0.2">
      <c r="A42" s="7"/>
      <c r="B42" s="9"/>
      <c r="C42" s="9"/>
      <c r="D42" s="9"/>
      <c r="E42" s="9"/>
      <c r="F42" s="9"/>
      <c r="G42" s="11"/>
      <c r="H42" s="11"/>
      <c r="I42" s="12"/>
    </row>
    <row r="43" spans="1:9" x14ac:dyDescent="0.2">
      <c r="A43" s="7"/>
      <c r="B43" s="9"/>
      <c r="C43" s="9"/>
      <c r="D43" s="9"/>
      <c r="E43" s="7"/>
      <c r="F43" s="13"/>
      <c r="G43" s="11"/>
      <c r="H43" s="11"/>
      <c r="I43" s="12"/>
    </row>
    <row r="44" spans="1:9" x14ac:dyDescent="0.2">
      <c r="A44" s="9"/>
      <c r="B44" s="9"/>
      <c r="C44" s="9"/>
      <c r="D44" s="9"/>
      <c r="E44" s="9"/>
      <c r="F44" s="9"/>
      <c r="G44" s="11"/>
      <c r="H44" s="11"/>
      <c r="I44" s="12"/>
    </row>
    <row r="45" spans="1:9" x14ac:dyDescent="0.2">
      <c r="A45" s="9"/>
      <c r="B45" s="9"/>
      <c r="C45" s="9"/>
      <c r="D45" s="9"/>
      <c r="E45" s="9"/>
      <c r="F45" s="9"/>
      <c r="G45" s="9"/>
      <c r="H45" s="9"/>
      <c r="I45" s="3"/>
    </row>
  </sheetData>
  <phoneticPr fontId="0" type="noConversion"/>
  <pageMargins left="0.75" right="0.75" top="1" bottom="1" header="0.5" footer="0.5"/>
  <pageSetup orientation="landscape" r:id="rId1"/>
  <headerFooter alignWithMargins="0">
    <oddHeader>&amp;A</oddHeader>
  </headerFooter>
  <drawing r:id="rId2"/>
  <legacyDrawing r:id="rId3"/>
  <oleObjects>
    <mc:AlternateContent xmlns:mc="http://schemas.openxmlformats.org/markup-compatibility/2006">
      <mc:Choice Requires="x14">
        <oleObject progId="Paint.Picture" shapeId="15361" r:id="rId4">
          <objectPr defaultSize="0" autoPict="0" r:id="rId5">
            <anchor moveWithCells="1">
              <from>
                <xdr:col>0</xdr:col>
                <xdr:colOff>57150</xdr:colOff>
                <xdr:row>14</xdr:row>
                <xdr:rowOff>85725</xdr:rowOff>
              </from>
              <to>
                <xdr:col>2</xdr:col>
                <xdr:colOff>200025</xdr:colOff>
                <xdr:row>20</xdr:row>
                <xdr:rowOff>142875</xdr:rowOff>
              </to>
            </anchor>
          </objectPr>
        </oleObject>
      </mc:Choice>
      <mc:Fallback>
        <oleObject progId="Paint.Picture" shapeId="15361" r:id="rId4"/>
      </mc:Fallback>
    </mc:AlternateContent>
    <mc:AlternateContent xmlns:mc="http://schemas.openxmlformats.org/markup-compatibility/2006">
      <mc:Choice Requires="x14">
        <oleObject progId="Paint.Picture" shapeId="15362" r:id="rId6">
          <objectPr defaultSize="0" autoPict="0" r:id="rId7">
            <anchor moveWithCells="1">
              <from>
                <xdr:col>0</xdr:col>
                <xdr:colOff>57150</xdr:colOff>
                <xdr:row>14</xdr:row>
                <xdr:rowOff>85725</xdr:rowOff>
              </from>
              <to>
                <xdr:col>2</xdr:col>
                <xdr:colOff>200025</xdr:colOff>
                <xdr:row>20</xdr:row>
                <xdr:rowOff>142875</xdr:rowOff>
              </to>
            </anchor>
          </objectPr>
        </oleObject>
      </mc:Choice>
      <mc:Fallback>
        <oleObject progId="Paint.Picture" shapeId="15362" r:id="rId6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45"/>
  <sheetViews>
    <sheetView workbookViewId="0">
      <selection activeCell="E9" sqref="E9"/>
    </sheetView>
  </sheetViews>
  <sheetFormatPr defaultRowHeight="12.75" x14ac:dyDescent="0.2"/>
  <cols>
    <col min="2" max="2" width="10.140625" bestFit="1" customWidth="1"/>
  </cols>
  <sheetData>
    <row r="1" spans="1:10" x14ac:dyDescent="0.2">
      <c r="A1" s="1" t="s">
        <v>0</v>
      </c>
      <c r="B1" s="2">
        <v>39420</v>
      </c>
      <c r="D1" s="1" t="s">
        <v>1</v>
      </c>
      <c r="E1" t="s">
        <v>41</v>
      </c>
      <c r="G1" s="1" t="s">
        <v>33</v>
      </c>
      <c r="H1" t="s">
        <v>42</v>
      </c>
    </row>
    <row r="2" spans="1:10" x14ac:dyDescent="0.2">
      <c r="A2" s="1" t="s">
        <v>2</v>
      </c>
      <c r="B2" s="3" t="s">
        <v>34</v>
      </c>
      <c r="D2" s="1" t="s">
        <v>3</v>
      </c>
      <c r="E2" t="s">
        <v>14</v>
      </c>
    </row>
    <row r="3" spans="1:10" x14ac:dyDescent="0.2">
      <c r="A3" s="1" t="s">
        <v>4</v>
      </c>
      <c r="B3" s="4" t="s">
        <v>43</v>
      </c>
    </row>
    <row r="4" spans="1:10" x14ac:dyDescent="0.2">
      <c r="A4" s="1" t="s">
        <v>5</v>
      </c>
      <c r="B4" s="3">
        <v>725</v>
      </c>
      <c r="C4" s="1" t="s">
        <v>6</v>
      </c>
      <c r="D4" s="5">
        <v>30</v>
      </c>
      <c r="E4" t="s">
        <v>40</v>
      </c>
    </row>
    <row r="5" spans="1:10" x14ac:dyDescent="0.2">
      <c r="A5" s="1" t="s">
        <v>7</v>
      </c>
      <c r="B5" s="3">
        <v>730</v>
      </c>
      <c r="C5" s="6" t="s">
        <v>8</v>
      </c>
      <c r="D5" s="3" t="s">
        <v>9</v>
      </c>
      <c r="E5" s="6" t="s">
        <v>8</v>
      </c>
      <c r="F5" s="3" t="s">
        <v>10</v>
      </c>
      <c r="G5" s="6" t="s">
        <v>11</v>
      </c>
      <c r="H5" s="5" t="s">
        <v>45</v>
      </c>
    </row>
    <row r="6" spans="1:10" x14ac:dyDescent="0.2">
      <c r="A6" s="1" t="s">
        <v>12</v>
      </c>
      <c r="B6" s="3">
        <v>735</v>
      </c>
      <c r="C6" s="6" t="s">
        <v>13</v>
      </c>
      <c r="D6" s="3">
        <v>25</v>
      </c>
      <c r="E6" s="6" t="s">
        <v>13</v>
      </c>
      <c r="F6" s="3">
        <v>75</v>
      </c>
      <c r="G6" s="6" t="s">
        <v>14</v>
      </c>
      <c r="H6" s="3" t="s">
        <v>14</v>
      </c>
    </row>
    <row r="7" spans="1:10" x14ac:dyDescent="0.2">
      <c r="A7" s="1" t="s">
        <v>15</v>
      </c>
      <c r="B7" s="4" t="s">
        <v>35</v>
      </c>
      <c r="C7" s="1"/>
      <c r="G7" s="6" t="s">
        <v>14</v>
      </c>
      <c r="H7" s="3" t="s">
        <v>14</v>
      </c>
    </row>
    <row r="8" spans="1:10" x14ac:dyDescent="0.2">
      <c r="A8" s="1" t="s">
        <v>16</v>
      </c>
      <c r="B8" s="3" t="s">
        <v>38</v>
      </c>
      <c r="C8" s="1" t="s">
        <v>17</v>
      </c>
      <c r="D8">
        <v>100</v>
      </c>
    </row>
    <row r="9" spans="1:10" x14ac:dyDescent="0.2">
      <c r="A9" s="1" t="s">
        <v>18</v>
      </c>
      <c r="B9" s="3">
        <v>25</v>
      </c>
      <c r="C9" s="1" t="s">
        <v>19</v>
      </c>
      <c r="D9" t="s">
        <v>46</v>
      </c>
      <c r="E9" t="s">
        <v>14</v>
      </c>
    </row>
    <row r="10" spans="1:10" x14ac:dyDescent="0.2">
      <c r="A10" s="1"/>
      <c r="D10" t="s">
        <v>14</v>
      </c>
    </row>
    <row r="11" spans="1:10" x14ac:dyDescent="0.2">
      <c r="A11" s="7" t="s">
        <v>20</v>
      </c>
      <c r="B11" s="7" t="s">
        <v>50</v>
      </c>
      <c r="C11" s="7" t="s">
        <v>51</v>
      </c>
      <c r="D11" s="7" t="s">
        <v>52</v>
      </c>
      <c r="E11" s="7" t="s">
        <v>53</v>
      </c>
      <c r="F11" s="7" t="s">
        <v>54</v>
      </c>
      <c r="G11" s="7" t="s">
        <v>26</v>
      </c>
      <c r="H11" s="7" t="s">
        <v>27</v>
      </c>
      <c r="I11" s="8" t="s">
        <v>28</v>
      </c>
      <c r="J11" s="15" t="s">
        <v>32</v>
      </c>
    </row>
    <row r="12" spans="1:10" x14ac:dyDescent="0.2">
      <c r="A12" s="7">
        <v>5</v>
      </c>
      <c r="B12" s="3">
        <v>346</v>
      </c>
      <c r="C12" s="3">
        <v>338</v>
      </c>
      <c r="D12" s="3">
        <v>351</v>
      </c>
      <c r="E12" s="3">
        <v>357</v>
      </c>
      <c r="F12" s="3">
        <v>351</v>
      </c>
      <c r="G12" s="10">
        <f>AVERAGE(B12,C12,D12,E12,F12)</f>
        <v>348.6</v>
      </c>
      <c r="H12" s="11">
        <f>STDEV(B12,C12,D12,E12,F12)</f>
        <v>7.0922492905988577</v>
      </c>
      <c r="I12" s="12">
        <f>H12/G12*100</f>
        <v>2.0344949198505038</v>
      </c>
      <c r="J12" s="12">
        <f>(MAX(B12:F12)-MIN(B12:F12))/(2*G12)*100</f>
        <v>2.7251864601262188</v>
      </c>
    </row>
    <row r="13" spans="1:10" x14ac:dyDescent="0.2">
      <c r="A13" s="7">
        <v>13</v>
      </c>
      <c r="B13" s="3">
        <v>343</v>
      </c>
      <c r="C13" s="3">
        <v>336</v>
      </c>
      <c r="D13" s="3">
        <v>350</v>
      </c>
      <c r="E13" s="3">
        <v>354</v>
      </c>
      <c r="F13" s="3">
        <v>345</v>
      </c>
      <c r="G13" s="10">
        <f>AVERAGE(B13,C13,D13,E13,F13)</f>
        <v>345.6</v>
      </c>
      <c r="H13" s="11">
        <f>STDEV(B13,C13,D13,E13,F13)</f>
        <v>6.8774995456197594</v>
      </c>
      <c r="I13" s="12">
        <f>H13/G13*100</f>
        <v>1.9900172296353471</v>
      </c>
      <c r="J13" s="12">
        <f>(MAX(B13:F13)-MIN(B13:F13))/(2*G13)*100</f>
        <v>2.6041666666666665</v>
      </c>
    </row>
    <row r="14" spans="1:10" x14ac:dyDescent="0.2">
      <c r="A14" s="7">
        <v>20</v>
      </c>
      <c r="B14" s="3">
        <v>343</v>
      </c>
      <c r="C14" s="3">
        <v>336</v>
      </c>
      <c r="D14" s="3">
        <v>349</v>
      </c>
      <c r="E14" s="3">
        <v>356</v>
      </c>
      <c r="F14" s="3">
        <v>349</v>
      </c>
      <c r="G14" s="10">
        <f>AVERAGE(B14,C14,D14,E14,F14)</f>
        <v>346.6</v>
      </c>
      <c r="H14" s="11">
        <f>STDEV(B14,C14,D14,E14,F14)</f>
        <v>7.5033325929216277</v>
      </c>
      <c r="I14" s="12">
        <f>H14/G14*100</f>
        <v>2.1648391785694248</v>
      </c>
      <c r="J14" s="12">
        <f>(MAX(B14:F14)-MIN(B14:F14))/(2*G14)*100</f>
        <v>2.8851702250432774</v>
      </c>
    </row>
    <row r="15" spans="1:10" x14ac:dyDescent="0.2">
      <c r="A15" s="7"/>
      <c r="B15" s="9"/>
      <c r="C15" s="9"/>
      <c r="D15" s="9"/>
      <c r="E15" s="7" t="s">
        <v>29</v>
      </c>
      <c r="F15" s="13" t="s">
        <v>30</v>
      </c>
      <c r="G15" s="10">
        <f>AVERAGE(B13:F14)</f>
        <v>346.1</v>
      </c>
      <c r="H15" s="11">
        <f>STDEV(B13:F14)</f>
        <v>6.8060430664389875</v>
      </c>
      <c r="I15" s="12">
        <f>H15/G15*100</f>
        <v>1.9664961185897101</v>
      </c>
      <c r="J15" s="12">
        <f>(MAX(B13:F14)-MIN(B13:F14))/(2*G15)*100</f>
        <v>2.889338341519792</v>
      </c>
    </row>
    <row r="16" spans="1:10" x14ac:dyDescent="0.2">
      <c r="A16" s="7"/>
      <c r="B16" s="9"/>
      <c r="C16" s="9"/>
      <c r="D16" s="9"/>
      <c r="E16" s="9"/>
      <c r="F16" s="9"/>
      <c r="I16" s="12"/>
    </row>
    <row r="17" spans="1:9" x14ac:dyDescent="0.2">
      <c r="A17" s="7"/>
      <c r="B17" s="9"/>
      <c r="C17" s="9"/>
      <c r="D17" s="9"/>
      <c r="E17" s="9"/>
      <c r="F17" s="9"/>
      <c r="G17" s="14" t="s">
        <v>31</v>
      </c>
      <c r="H17" s="11">
        <f>G15/D4</f>
        <v>11.536666666666667</v>
      </c>
      <c r="I17" s="3" t="s">
        <v>36</v>
      </c>
    </row>
    <row r="18" spans="1:9" x14ac:dyDescent="0.2">
      <c r="A18" s="7"/>
      <c r="B18" s="9"/>
      <c r="C18" s="9"/>
      <c r="D18" s="9"/>
      <c r="E18" s="9"/>
      <c r="F18" s="9"/>
      <c r="G18" s="9"/>
      <c r="H18" s="9"/>
      <c r="I18" s="3"/>
    </row>
    <row r="19" spans="1:9" x14ac:dyDescent="0.2">
      <c r="A19" s="7"/>
      <c r="B19" s="9"/>
      <c r="C19" s="9"/>
      <c r="D19" s="9"/>
      <c r="E19" s="9"/>
      <c r="F19" s="9"/>
      <c r="G19" s="9"/>
      <c r="H19" s="9"/>
      <c r="I19" s="3"/>
    </row>
    <row r="20" spans="1:9" x14ac:dyDescent="0.2">
      <c r="A20" s="7"/>
      <c r="B20" s="9"/>
      <c r="C20" s="9"/>
      <c r="D20" s="9"/>
      <c r="E20" s="9"/>
      <c r="F20" s="9"/>
      <c r="G20" s="9"/>
      <c r="H20" s="9"/>
      <c r="I20" s="3"/>
    </row>
    <row r="21" spans="1:9" x14ac:dyDescent="0.2">
      <c r="A21" s="7"/>
      <c r="B21" s="9"/>
      <c r="C21" s="9"/>
      <c r="D21" s="9"/>
      <c r="E21" s="9"/>
      <c r="F21" s="9"/>
      <c r="G21" s="9"/>
      <c r="H21" s="9"/>
      <c r="I21" s="3"/>
    </row>
    <row r="22" spans="1:9" x14ac:dyDescent="0.2">
      <c r="A22" s="1"/>
      <c r="B22" s="2"/>
      <c r="D22" s="1"/>
      <c r="G22" s="1"/>
    </row>
    <row r="23" spans="1:9" x14ac:dyDescent="0.2">
      <c r="A23" s="1"/>
      <c r="B23" s="3"/>
      <c r="D23" s="1"/>
      <c r="G23" s="1"/>
    </row>
    <row r="24" spans="1:9" x14ac:dyDescent="0.2">
      <c r="A24" s="1"/>
      <c r="B24" s="3"/>
    </row>
    <row r="25" spans="1:9" x14ac:dyDescent="0.2">
      <c r="A25" s="1"/>
      <c r="B25" s="3"/>
    </row>
    <row r="26" spans="1:9" x14ac:dyDescent="0.2">
      <c r="A26" s="1"/>
      <c r="B26" s="3"/>
      <c r="C26" s="6"/>
      <c r="D26" s="3"/>
      <c r="E26" s="6"/>
      <c r="F26" s="3"/>
      <c r="G26" s="6"/>
      <c r="H26" s="3"/>
    </row>
    <row r="27" spans="1:9" x14ac:dyDescent="0.2">
      <c r="A27" s="1"/>
      <c r="B27" s="3"/>
      <c r="C27" s="6"/>
      <c r="D27" s="3"/>
      <c r="E27" s="6"/>
      <c r="F27" s="3"/>
      <c r="G27" s="6"/>
      <c r="H27" s="3"/>
    </row>
    <row r="28" spans="1:9" x14ac:dyDescent="0.2">
      <c r="A28" s="1"/>
      <c r="B28" s="3"/>
      <c r="C28" s="1"/>
      <c r="G28" s="6"/>
      <c r="H28" s="3"/>
    </row>
    <row r="29" spans="1:9" x14ac:dyDescent="0.2">
      <c r="A29" s="1"/>
      <c r="B29" s="3"/>
      <c r="C29" s="1"/>
    </row>
    <row r="30" spans="1:9" x14ac:dyDescent="0.2">
      <c r="A30" s="1"/>
      <c r="B30" s="3"/>
      <c r="C30" s="1"/>
    </row>
    <row r="31" spans="1:9" x14ac:dyDescent="0.2">
      <c r="A31" s="1"/>
    </row>
    <row r="32" spans="1:9" x14ac:dyDescent="0.2">
      <c r="A32" s="7"/>
      <c r="B32" s="7"/>
      <c r="C32" s="7"/>
      <c r="D32" s="7"/>
      <c r="E32" s="7"/>
      <c r="F32" s="7"/>
      <c r="G32" s="7"/>
      <c r="H32" s="7"/>
      <c r="I32" s="8"/>
    </row>
    <row r="33" spans="1:9" x14ac:dyDescent="0.2">
      <c r="A33" s="7"/>
      <c r="B33" s="9"/>
      <c r="C33" s="9"/>
      <c r="D33" s="9"/>
      <c r="E33" s="9"/>
      <c r="F33" s="9"/>
      <c r="G33" s="11"/>
      <c r="H33" s="11"/>
      <c r="I33" s="12"/>
    </row>
    <row r="34" spans="1:9" x14ac:dyDescent="0.2">
      <c r="A34" s="7"/>
      <c r="B34" s="3"/>
      <c r="C34" s="3"/>
      <c r="D34" s="3"/>
      <c r="E34" s="3"/>
      <c r="F34" s="3"/>
      <c r="G34" s="11"/>
      <c r="H34" s="11"/>
      <c r="I34" s="12"/>
    </row>
    <row r="35" spans="1:9" x14ac:dyDescent="0.2">
      <c r="A35" s="7"/>
      <c r="B35" s="9"/>
      <c r="C35" s="9"/>
      <c r="D35" s="9"/>
      <c r="E35" s="9"/>
      <c r="F35" s="9"/>
      <c r="G35" s="11"/>
      <c r="H35" s="11"/>
      <c r="I35" s="12"/>
    </row>
    <row r="36" spans="1:9" x14ac:dyDescent="0.2">
      <c r="A36" s="7"/>
      <c r="B36" s="9"/>
      <c r="C36" s="9"/>
      <c r="D36" s="9"/>
      <c r="E36" s="9"/>
      <c r="F36" s="9"/>
      <c r="G36" s="11"/>
      <c r="H36" s="11"/>
      <c r="I36" s="12"/>
    </row>
    <row r="37" spans="1:9" x14ac:dyDescent="0.2">
      <c r="A37" s="7"/>
      <c r="B37" s="9"/>
      <c r="C37" s="9"/>
      <c r="D37" s="9"/>
      <c r="E37" s="9"/>
      <c r="F37" s="9"/>
      <c r="G37" s="11"/>
      <c r="H37" s="11"/>
      <c r="I37" s="12"/>
    </row>
    <row r="38" spans="1:9" x14ac:dyDescent="0.2">
      <c r="A38" s="7"/>
      <c r="B38" s="9"/>
      <c r="C38" s="9"/>
      <c r="D38" s="9"/>
      <c r="E38" s="9"/>
      <c r="F38" s="9"/>
      <c r="G38" s="11"/>
      <c r="H38" s="11"/>
      <c r="I38" s="12"/>
    </row>
    <row r="39" spans="1:9" x14ac:dyDescent="0.2">
      <c r="A39" s="7"/>
      <c r="B39" s="9"/>
      <c r="C39" s="9"/>
      <c r="D39" s="9"/>
      <c r="E39" s="9"/>
      <c r="F39" s="9"/>
      <c r="G39" s="11"/>
      <c r="H39" s="11"/>
      <c r="I39" s="12"/>
    </row>
    <row r="40" spans="1:9" x14ac:dyDescent="0.2">
      <c r="A40" s="7"/>
      <c r="B40" s="9"/>
      <c r="C40" s="9"/>
      <c r="D40" s="9"/>
      <c r="E40" s="9"/>
      <c r="F40" s="9"/>
      <c r="G40" s="11"/>
      <c r="H40" s="11"/>
      <c r="I40" s="12"/>
    </row>
    <row r="41" spans="1:9" x14ac:dyDescent="0.2">
      <c r="A41" s="7"/>
      <c r="B41" s="9"/>
      <c r="C41" s="9"/>
      <c r="D41" s="9"/>
      <c r="E41" s="9"/>
      <c r="F41" s="9"/>
      <c r="G41" s="11"/>
      <c r="H41" s="11"/>
      <c r="I41" s="12"/>
    </row>
    <row r="42" spans="1:9" x14ac:dyDescent="0.2">
      <c r="A42" s="7"/>
      <c r="B42" s="9"/>
      <c r="C42" s="9"/>
      <c r="D42" s="9"/>
      <c r="E42" s="9"/>
      <c r="F42" s="9"/>
      <c r="G42" s="11"/>
      <c r="H42" s="11"/>
      <c r="I42" s="12"/>
    </row>
    <row r="43" spans="1:9" x14ac:dyDescent="0.2">
      <c r="A43" s="7"/>
      <c r="B43" s="9"/>
      <c r="C43" s="9"/>
      <c r="D43" s="9"/>
      <c r="E43" s="7"/>
      <c r="F43" s="13"/>
      <c r="G43" s="11"/>
      <c r="H43" s="11"/>
      <c r="I43" s="12"/>
    </row>
    <row r="44" spans="1:9" x14ac:dyDescent="0.2">
      <c r="A44" s="9"/>
      <c r="B44" s="9"/>
      <c r="C44" s="9"/>
      <c r="D44" s="9"/>
      <c r="E44" s="9"/>
      <c r="F44" s="9"/>
      <c r="G44" s="11"/>
      <c r="H44" s="11"/>
      <c r="I44" s="12"/>
    </row>
    <row r="45" spans="1:9" x14ac:dyDescent="0.2">
      <c r="A45" s="9"/>
      <c r="B45" s="9"/>
      <c r="C45" s="9"/>
      <c r="D45" s="9"/>
      <c r="E45" s="9"/>
      <c r="F45" s="9"/>
      <c r="G45" s="9"/>
      <c r="H45" s="9"/>
      <c r="I45" s="3"/>
    </row>
  </sheetData>
  <phoneticPr fontId="0" type="noConversion"/>
  <pageMargins left="0.75" right="0.75" top="1" bottom="1" header="0.5" footer="0.5"/>
  <pageSetup orientation="landscape" r:id="rId1"/>
  <headerFooter alignWithMargins="0">
    <oddHeader>&amp;A</oddHeader>
  </headerFooter>
  <drawing r:id="rId2"/>
  <legacyDrawing r:id="rId3"/>
  <oleObjects>
    <mc:AlternateContent xmlns:mc="http://schemas.openxmlformats.org/markup-compatibility/2006">
      <mc:Choice Requires="x14">
        <oleObject progId="Paint.Picture" shapeId="16385" r:id="rId4">
          <objectPr defaultSize="0" autoPict="0" r:id="rId5">
            <anchor moveWithCells="1">
              <from>
                <xdr:col>0</xdr:col>
                <xdr:colOff>57150</xdr:colOff>
                <xdr:row>14</xdr:row>
                <xdr:rowOff>85725</xdr:rowOff>
              </from>
              <to>
                <xdr:col>2</xdr:col>
                <xdr:colOff>200025</xdr:colOff>
                <xdr:row>20</xdr:row>
                <xdr:rowOff>142875</xdr:rowOff>
              </to>
            </anchor>
          </objectPr>
        </oleObject>
      </mc:Choice>
      <mc:Fallback>
        <oleObject progId="Paint.Picture" shapeId="16385" r:id="rId4"/>
      </mc:Fallback>
    </mc:AlternateContent>
    <mc:AlternateContent xmlns:mc="http://schemas.openxmlformats.org/markup-compatibility/2006">
      <mc:Choice Requires="x14">
        <oleObject progId="Paint.Picture" shapeId="16386" r:id="rId6">
          <objectPr defaultSize="0" autoPict="0" r:id="rId7">
            <anchor moveWithCells="1">
              <from>
                <xdr:col>0</xdr:col>
                <xdr:colOff>57150</xdr:colOff>
                <xdr:row>14</xdr:row>
                <xdr:rowOff>85725</xdr:rowOff>
              </from>
              <to>
                <xdr:col>2</xdr:col>
                <xdr:colOff>200025</xdr:colOff>
                <xdr:row>20</xdr:row>
                <xdr:rowOff>142875</xdr:rowOff>
              </to>
            </anchor>
          </objectPr>
        </oleObject>
      </mc:Choice>
      <mc:Fallback>
        <oleObject progId="Paint.Picture" shapeId="16386" r:id="rId6"/>
      </mc:Fallback>
    </mc:AlternateContent>
  </oleObjects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45"/>
  <sheetViews>
    <sheetView workbookViewId="0">
      <selection activeCell="E9" sqref="E9"/>
    </sheetView>
  </sheetViews>
  <sheetFormatPr defaultRowHeight="12.75" x14ac:dyDescent="0.2"/>
  <cols>
    <col min="2" max="2" width="10.140625" bestFit="1" customWidth="1"/>
  </cols>
  <sheetData>
    <row r="1" spans="1:10" x14ac:dyDescent="0.2">
      <c r="A1" s="1" t="s">
        <v>0</v>
      </c>
      <c r="B1" s="2">
        <v>39423</v>
      </c>
      <c r="D1" s="1" t="s">
        <v>1</v>
      </c>
      <c r="E1" t="s">
        <v>41</v>
      </c>
      <c r="G1" s="1" t="s">
        <v>33</v>
      </c>
      <c r="H1" t="s">
        <v>42</v>
      </c>
    </row>
    <row r="2" spans="1:10" x14ac:dyDescent="0.2">
      <c r="A2" s="1" t="s">
        <v>2</v>
      </c>
      <c r="B2" s="3" t="s">
        <v>34</v>
      </c>
      <c r="D2" s="1" t="s">
        <v>3</v>
      </c>
      <c r="E2" t="s">
        <v>14</v>
      </c>
    </row>
    <row r="3" spans="1:10" x14ac:dyDescent="0.2">
      <c r="A3" s="1" t="s">
        <v>4</v>
      </c>
      <c r="B3" s="4" t="s">
        <v>43</v>
      </c>
    </row>
    <row r="4" spans="1:10" x14ac:dyDescent="0.2">
      <c r="A4" s="1" t="s">
        <v>5</v>
      </c>
      <c r="B4" s="3">
        <v>725</v>
      </c>
      <c r="C4" s="1" t="s">
        <v>6</v>
      </c>
      <c r="D4" s="5">
        <v>30</v>
      </c>
      <c r="E4" t="s">
        <v>40</v>
      </c>
    </row>
    <row r="5" spans="1:10" x14ac:dyDescent="0.2">
      <c r="A5" s="1" t="s">
        <v>7</v>
      </c>
      <c r="B5" s="3">
        <v>730</v>
      </c>
      <c r="C5" s="6" t="s">
        <v>8</v>
      </c>
      <c r="D5" s="3" t="s">
        <v>9</v>
      </c>
      <c r="E5" s="6" t="s">
        <v>8</v>
      </c>
      <c r="F5" s="3" t="s">
        <v>10</v>
      </c>
      <c r="G5" s="6" t="s">
        <v>11</v>
      </c>
      <c r="H5" s="5" t="s">
        <v>45</v>
      </c>
    </row>
    <row r="6" spans="1:10" x14ac:dyDescent="0.2">
      <c r="A6" s="1" t="s">
        <v>12</v>
      </c>
      <c r="B6" s="3">
        <v>735</v>
      </c>
      <c r="C6" s="6" t="s">
        <v>13</v>
      </c>
      <c r="D6" s="3">
        <v>25</v>
      </c>
      <c r="E6" s="6" t="s">
        <v>13</v>
      </c>
      <c r="F6" s="3">
        <v>75</v>
      </c>
      <c r="G6" s="6" t="s">
        <v>14</v>
      </c>
      <c r="H6" s="3" t="s">
        <v>14</v>
      </c>
    </row>
    <row r="7" spans="1:10" x14ac:dyDescent="0.2">
      <c r="A7" s="1" t="s">
        <v>15</v>
      </c>
      <c r="B7" s="4" t="s">
        <v>35</v>
      </c>
      <c r="C7" s="1"/>
      <c r="G7" s="6" t="s">
        <v>14</v>
      </c>
      <c r="H7" s="3" t="s">
        <v>14</v>
      </c>
    </row>
    <row r="8" spans="1:10" x14ac:dyDescent="0.2">
      <c r="A8" s="1" t="s">
        <v>16</v>
      </c>
      <c r="B8" s="3" t="s">
        <v>38</v>
      </c>
      <c r="C8" s="1" t="s">
        <v>17</v>
      </c>
      <c r="D8">
        <v>100</v>
      </c>
    </row>
    <row r="9" spans="1:10" x14ac:dyDescent="0.2">
      <c r="A9" s="1" t="s">
        <v>18</v>
      </c>
      <c r="B9" s="3">
        <v>25</v>
      </c>
      <c r="C9" s="1" t="s">
        <v>19</v>
      </c>
      <c r="D9" t="s">
        <v>46</v>
      </c>
      <c r="E9" t="s">
        <v>14</v>
      </c>
    </row>
    <row r="10" spans="1:10" x14ac:dyDescent="0.2">
      <c r="A10" s="1"/>
      <c r="D10" t="s">
        <v>14</v>
      </c>
    </row>
    <row r="11" spans="1:10" x14ac:dyDescent="0.2">
      <c r="A11" s="7" t="s">
        <v>20</v>
      </c>
      <c r="B11" s="7" t="s">
        <v>50</v>
      </c>
      <c r="C11" s="7" t="s">
        <v>51</v>
      </c>
      <c r="D11" s="7" t="s">
        <v>52</v>
      </c>
      <c r="E11" s="7" t="s">
        <v>53</v>
      </c>
      <c r="F11" s="7" t="s">
        <v>54</v>
      </c>
      <c r="G11" s="7" t="s">
        <v>26</v>
      </c>
      <c r="H11" s="7" t="s">
        <v>27</v>
      </c>
      <c r="I11" s="8" t="s">
        <v>28</v>
      </c>
      <c r="J11" s="15" t="s">
        <v>32</v>
      </c>
    </row>
    <row r="12" spans="1:10" x14ac:dyDescent="0.2">
      <c r="A12" s="7">
        <v>5</v>
      </c>
      <c r="B12" s="3">
        <v>422.1</v>
      </c>
      <c r="C12" s="3">
        <v>418.1</v>
      </c>
      <c r="D12" s="3">
        <v>431.7</v>
      </c>
      <c r="E12" s="3">
        <v>436.3</v>
      </c>
      <c r="F12" s="3">
        <v>426</v>
      </c>
      <c r="G12" s="10">
        <f>AVERAGE(B12,C12,D12,E12,F12)</f>
        <v>426.84</v>
      </c>
      <c r="H12" s="11">
        <f>STDEV(B12,C12,D12,E12,F12)</f>
        <v>7.2916390475667319</v>
      </c>
      <c r="I12" s="12">
        <f>H12/G12*100</f>
        <v>1.7082839114344328</v>
      </c>
      <c r="J12" s="12">
        <f>(MAX(B12:F12)-MIN(B12:F12))/(2*G12)*100</f>
        <v>2.1319463967763084</v>
      </c>
    </row>
    <row r="13" spans="1:10" x14ac:dyDescent="0.2">
      <c r="A13" s="7">
        <v>13</v>
      </c>
      <c r="B13" s="3">
        <v>415.5</v>
      </c>
      <c r="C13" s="3">
        <v>412.3</v>
      </c>
      <c r="D13" s="3">
        <v>425</v>
      </c>
      <c r="E13" s="3">
        <v>429.6</v>
      </c>
      <c r="F13" s="3">
        <v>420.8</v>
      </c>
      <c r="G13" s="10">
        <f>AVERAGE(B13,C13,D13,E13,F13)</f>
        <v>420.64000000000004</v>
      </c>
      <c r="H13" s="11">
        <f>STDEV(B13,C13,D13,E13,F13)</f>
        <v>6.9873457049154259</v>
      </c>
      <c r="I13" s="12">
        <f>H13/G13*100</f>
        <v>1.6611225049722864</v>
      </c>
      <c r="J13" s="12">
        <f>(MAX(B13:F13)-MIN(B13:F13))/(2*G13)*100</f>
        <v>2.0563902624572092</v>
      </c>
    </row>
    <row r="14" spans="1:10" x14ac:dyDescent="0.2">
      <c r="A14" s="7">
        <v>20</v>
      </c>
      <c r="B14" s="3">
        <v>413.9</v>
      </c>
      <c r="C14" s="3">
        <v>410</v>
      </c>
      <c r="D14" s="3">
        <v>423.8</v>
      </c>
      <c r="E14" s="3">
        <v>433.8</v>
      </c>
      <c r="F14" s="3">
        <v>420.4</v>
      </c>
      <c r="G14" s="10">
        <f>AVERAGE(B14,C14,D14,E14,F14)</f>
        <v>420.38</v>
      </c>
      <c r="H14" s="11">
        <f>STDEV(B14,C14,D14,E14,F14)</f>
        <v>9.2402380921705785</v>
      </c>
      <c r="I14" s="12">
        <f>H14/G14*100</f>
        <v>2.198067960457343</v>
      </c>
      <c r="J14" s="12">
        <f>(MAX(B14:F14)-MIN(B14:F14))/(2*G14)*100</f>
        <v>2.8307721585232422</v>
      </c>
    </row>
    <row r="15" spans="1:10" x14ac:dyDescent="0.2">
      <c r="A15" s="7"/>
      <c r="B15" s="9"/>
      <c r="C15" s="9"/>
      <c r="D15" s="9"/>
      <c r="E15" s="7" t="s">
        <v>29</v>
      </c>
      <c r="F15" s="13" t="s">
        <v>30</v>
      </c>
      <c r="G15" s="10">
        <f>AVERAGE(B13:F14)</f>
        <v>420.51000000000005</v>
      </c>
      <c r="H15" s="11">
        <f>STDEV(B13:F14)</f>
        <v>7.7243410362596334</v>
      </c>
      <c r="I15" s="12">
        <f>H15/G15*100</f>
        <v>1.8368982987942337</v>
      </c>
      <c r="J15" s="12">
        <f>(MAX(B13:F14)-MIN(B13:F14))/(2*G15)*100</f>
        <v>2.8298970297971522</v>
      </c>
    </row>
    <row r="16" spans="1:10" x14ac:dyDescent="0.2">
      <c r="A16" s="7"/>
      <c r="B16" s="9"/>
      <c r="C16" s="9"/>
      <c r="D16" s="9"/>
      <c r="E16" s="9"/>
      <c r="F16" s="9"/>
      <c r="I16" s="12"/>
    </row>
    <row r="17" spans="1:9" x14ac:dyDescent="0.2">
      <c r="A17" s="7"/>
      <c r="B17" s="9"/>
      <c r="C17" s="9"/>
      <c r="D17" s="9"/>
      <c r="E17" s="9"/>
      <c r="F17" s="9"/>
      <c r="G17" s="14" t="s">
        <v>31</v>
      </c>
      <c r="H17" s="11">
        <f>G15/D4</f>
        <v>14.017000000000001</v>
      </c>
      <c r="I17" s="3" t="s">
        <v>36</v>
      </c>
    </row>
    <row r="18" spans="1:9" x14ac:dyDescent="0.2">
      <c r="A18" s="7"/>
      <c r="B18" s="9"/>
      <c r="C18" s="9"/>
      <c r="D18" s="9"/>
      <c r="E18" s="9"/>
      <c r="F18" s="9"/>
      <c r="G18" s="9"/>
      <c r="H18" s="9"/>
      <c r="I18" s="3"/>
    </row>
    <row r="19" spans="1:9" x14ac:dyDescent="0.2">
      <c r="A19" s="7"/>
      <c r="B19" s="9"/>
      <c r="C19" s="9"/>
      <c r="D19" s="9"/>
      <c r="E19" s="9"/>
      <c r="F19" s="9"/>
      <c r="G19" s="9"/>
      <c r="H19" s="9"/>
      <c r="I19" s="3"/>
    </row>
    <row r="20" spans="1:9" x14ac:dyDescent="0.2">
      <c r="A20" s="7"/>
      <c r="B20" s="9"/>
      <c r="C20" s="9"/>
      <c r="D20" s="9"/>
      <c r="E20" s="9"/>
      <c r="F20" s="9"/>
      <c r="G20" s="9"/>
      <c r="H20" s="9"/>
      <c r="I20" s="3"/>
    </row>
    <row r="21" spans="1:9" x14ac:dyDescent="0.2">
      <c r="A21" s="7"/>
      <c r="B21" s="9"/>
      <c r="C21" s="9"/>
      <c r="D21" s="9"/>
      <c r="E21" s="9"/>
      <c r="F21" s="9"/>
      <c r="G21" s="9"/>
      <c r="H21" s="9"/>
      <c r="I21" s="3"/>
    </row>
    <row r="22" spans="1:9" x14ac:dyDescent="0.2">
      <c r="A22" s="1"/>
      <c r="B22" s="2"/>
      <c r="D22" s="1"/>
      <c r="G22" s="1"/>
    </row>
    <row r="23" spans="1:9" x14ac:dyDescent="0.2">
      <c r="A23" s="1"/>
      <c r="B23" s="3"/>
      <c r="D23" s="1"/>
      <c r="G23" s="1"/>
    </row>
    <row r="24" spans="1:9" x14ac:dyDescent="0.2">
      <c r="A24" s="1"/>
      <c r="B24" s="3"/>
    </row>
    <row r="25" spans="1:9" x14ac:dyDescent="0.2">
      <c r="A25" s="1"/>
      <c r="B25" s="3"/>
    </row>
    <row r="26" spans="1:9" x14ac:dyDescent="0.2">
      <c r="A26" s="1"/>
      <c r="B26" s="3"/>
      <c r="C26" s="6"/>
      <c r="D26" s="3"/>
      <c r="E26" s="6"/>
      <c r="F26" s="3"/>
      <c r="G26" s="6"/>
      <c r="H26" s="3"/>
    </row>
    <row r="27" spans="1:9" x14ac:dyDescent="0.2">
      <c r="A27" s="1"/>
      <c r="B27" s="3"/>
      <c r="C27" s="6"/>
      <c r="D27" s="3"/>
      <c r="E27" s="6"/>
      <c r="F27" s="3"/>
      <c r="G27" s="6"/>
      <c r="H27" s="3"/>
    </row>
    <row r="28" spans="1:9" x14ac:dyDescent="0.2">
      <c r="A28" s="1"/>
      <c r="B28" s="3"/>
      <c r="C28" s="1"/>
      <c r="G28" s="6"/>
      <c r="H28" s="3"/>
    </row>
    <row r="29" spans="1:9" x14ac:dyDescent="0.2">
      <c r="A29" s="1"/>
      <c r="B29" s="3"/>
      <c r="C29" s="1"/>
    </row>
    <row r="30" spans="1:9" x14ac:dyDescent="0.2">
      <c r="A30" s="1"/>
      <c r="B30" s="3"/>
      <c r="C30" s="1"/>
    </row>
    <row r="31" spans="1:9" x14ac:dyDescent="0.2">
      <c r="A31" s="1"/>
    </row>
    <row r="32" spans="1:9" x14ac:dyDescent="0.2">
      <c r="A32" s="7"/>
      <c r="B32" s="7"/>
      <c r="C32" s="7"/>
      <c r="D32" s="7"/>
      <c r="E32" s="7"/>
      <c r="F32" s="7"/>
      <c r="G32" s="7"/>
      <c r="H32" s="7"/>
      <c r="I32" s="8"/>
    </row>
    <row r="33" spans="1:9" x14ac:dyDescent="0.2">
      <c r="A33" s="7"/>
      <c r="B33" s="9"/>
      <c r="C33" s="9"/>
      <c r="D33" s="9"/>
      <c r="E33" s="9"/>
      <c r="F33" s="9"/>
      <c r="G33" s="11"/>
      <c r="H33" s="11"/>
      <c r="I33" s="12"/>
    </row>
    <row r="34" spans="1:9" x14ac:dyDescent="0.2">
      <c r="A34" s="7"/>
      <c r="B34" s="3"/>
      <c r="C34" s="3"/>
      <c r="D34" s="3"/>
      <c r="E34" s="3"/>
      <c r="F34" s="3"/>
      <c r="G34" s="11"/>
      <c r="H34" s="11"/>
      <c r="I34" s="12"/>
    </row>
    <row r="35" spans="1:9" x14ac:dyDescent="0.2">
      <c r="A35" s="7"/>
      <c r="B35" s="9"/>
      <c r="C35" s="9"/>
      <c r="D35" s="9"/>
      <c r="E35" s="9"/>
      <c r="F35" s="9"/>
      <c r="G35" s="11"/>
      <c r="H35" s="11"/>
      <c r="I35" s="12"/>
    </row>
    <row r="36" spans="1:9" x14ac:dyDescent="0.2">
      <c r="A36" s="7"/>
      <c r="B36" s="9"/>
      <c r="C36" s="9"/>
      <c r="D36" s="9"/>
      <c r="E36" s="9"/>
      <c r="F36" s="9"/>
      <c r="G36" s="11"/>
      <c r="H36" s="11"/>
      <c r="I36" s="12"/>
    </row>
    <row r="37" spans="1:9" x14ac:dyDescent="0.2">
      <c r="A37" s="7"/>
      <c r="B37" s="9"/>
      <c r="C37" s="9"/>
      <c r="D37" s="9"/>
      <c r="E37" s="9"/>
      <c r="F37" s="9"/>
      <c r="G37" s="11"/>
      <c r="H37" s="11"/>
      <c r="I37" s="12"/>
    </row>
    <row r="38" spans="1:9" x14ac:dyDescent="0.2">
      <c r="A38" s="7"/>
      <c r="B38" s="9"/>
      <c r="C38" s="9"/>
      <c r="D38" s="9"/>
      <c r="E38" s="9"/>
      <c r="F38" s="9"/>
      <c r="G38" s="11"/>
      <c r="H38" s="11"/>
      <c r="I38" s="12"/>
    </row>
    <row r="39" spans="1:9" x14ac:dyDescent="0.2">
      <c r="A39" s="7"/>
      <c r="B39" s="9"/>
      <c r="C39" s="9"/>
      <c r="D39" s="9"/>
      <c r="E39" s="9"/>
      <c r="F39" s="9"/>
      <c r="G39" s="11"/>
      <c r="H39" s="11"/>
      <c r="I39" s="12"/>
    </row>
    <row r="40" spans="1:9" x14ac:dyDescent="0.2">
      <c r="A40" s="7"/>
      <c r="B40" s="9"/>
      <c r="C40" s="9"/>
      <c r="D40" s="9"/>
      <c r="E40" s="9"/>
      <c r="F40" s="9"/>
      <c r="G40" s="11"/>
      <c r="H40" s="11"/>
      <c r="I40" s="12"/>
    </row>
    <row r="41" spans="1:9" x14ac:dyDescent="0.2">
      <c r="A41" s="7"/>
      <c r="B41" s="9"/>
      <c r="C41" s="9"/>
      <c r="D41" s="9"/>
      <c r="E41" s="9"/>
      <c r="F41" s="9"/>
      <c r="G41" s="11"/>
      <c r="H41" s="11"/>
      <c r="I41" s="12"/>
    </row>
    <row r="42" spans="1:9" x14ac:dyDescent="0.2">
      <c r="A42" s="7"/>
      <c r="B42" s="9"/>
      <c r="C42" s="9"/>
      <c r="D42" s="9"/>
      <c r="E42" s="9"/>
      <c r="F42" s="9"/>
      <c r="G42" s="11"/>
      <c r="H42" s="11"/>
      <c r="I42" s="12"/>
    </row>
    <row r="43" spans="1:9" x14ac:dyDescent="0.2">
      <c r="A43" s="7"/>
      <c r="B43" s="9"/>
      <c r="C43" s="9"/>
      <c r="D43" s="9"/>
      <c r="E43" s="7"/>
      <c r="F43" s="13"/>
      <c r="G43" s="11"/>
      <c r="H43" s="11"/>
      <c r="I43" s="12"/>
    </row>
    <row r="44" spans="1:9" x14ac:dyDescent="0.2">
      <c r="A44" s="9"/>
      <c r="B44" s="9"/>
      <c r="C44" s="9"/>
      <c r="D44" s="9"/>
      <c r="E44" s="9"/>
      <c r="F44" s="9"/>
      <c r="G44" s="11"/>
      <c r="H44" s="11"/>
      <c r="I44" s="12"/>
    </row>
    <row r="45" spans="1:9" x14ac:dyDescent="0.2">
      <c r="A45" s="9"/>
      <c r="B45" s="9"/>
      <c r="C45" s="9"/>
      <c r="D45" s="9"/>
      <c r="E45" s="9"/>
      <c r="F45" s="9"/>
      <c r="G45" s="9"/>
      <c r="H45" s="9"/>
      <c r="I45" s="3"/>
    </row>
  </sheetData>
  <phoneticPr fontId="0" type="noConversion"/>
  <pageMargins left="0.75" right="0.75" top="1" bottom="1" header="0.5" footer="0.5"/>
  <pageSetup orientation="landscape" r:id="rId1"/>
  <headerFooter alignWithMargins="0">
    <oddHeader>&amp;A</oddHeader>
  </headerFooter>
  <drawing r:id="rId2"/>
  <legacyDrawing r:id="rId3"/>
  <oleObjects>
    <mc:AlternateContent xmlns:mc="http://schemas.openxmlformats.org/markup-compatibility/2006">
      <mc:Choice Requires="x14">
        <oleObject progId="Paint.Picture" shapeId="17409" r:id="rId4">
          <objectPr defaultSize="0" autoPict="0" r:id="rId5">
            <anchor moveWithCells="1">
              <from>
                <xdr:col>0</xdr:col>
                <xdr:colOff>57150</xdr:colOff>
                <xdr:row>14</xdr:row>
                <xdr:rowOff>85725</xdr:rowOff>
              </from>
              <to>
                <xdr:col>2</xdr:col>
                <xdr:colOff>200025</xdr:colOff>
                <xdr:row>20</xdr:row>
                <xdr:rowOff>142875</xdr:rowOff>
              </to>
            </anchor>
          </objectPr>
        </oleObject>
      </mc:Choice>
      <mc:Fallback>
        <oleObject progId="Paint.Picture" shapeId="17409" r:id="rId4"/>
      </mc:Fallback>
    </mc:AlternateContent>
    <mc:AlternateContent xmlns:mc="http://schemas.openxmlformats.org/markup-compatibility/2006">
      <mc:Choice Requires="x14">
        <oleObject progId="Paint.Picture" shapeId="17410" r:id="rId6">
          <objectPr defaultSize="0" autoPict="0" r:id="rId7">
            <anchor moveWithCells="1">
              <from>
                <xdr:col>0</xdr:col>
                <xdr:colOff>57150</xdr:colOff>
                <xdr:row>14</xdr:row>
                <xdr:rowOff>85725</xdr:rowOff>
              </from>
              <to>
                <xdr:col>2</xdr:col>
                <xdr:colOff>200025</xdr:colOff>
                <xdr:row>20</xdr:row>
                <xdr:rowOff>142875</xdr:rowOff>
              </to>
            </anchor>
          </objectPr>
        </oleObject>
      </mc:Choice>
      <mc:Fallback>
        <oleObject progId="Paint.Picture" shapeId="17410" r:id="rId6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66</vt:i4>
      </vt:variant>
    </vt:vector>
  </HeadingPairs>
  <TitlesOfParts>
    <vt:vector size="66" baseType="lpstr">
      <vt:lpstr>T1 R1 </vt:lpstr>
      <vt:lpstr>T1 R8</vt:lpstr>
      <vt:lpstr>T1 R9</vt:lpstr>
      <vt:lpstr>T1 R13</vt:lpstr>
      <vt:lpstr>T1 R14</vt:lpstr>
      <vt:lpstr>T1 R15</vt:lpstr>
      <vt:lpstr>T1 R17</vt:lpstr>
      <vt:lpstr>T1 R18</vt:lpstr>
      <vt:lpstr>T1 R19</vt:lpstr>
      <vt:lpstr>T1 R20</vt:lpstr>
      <vt:lpstr>T1 R21</vt:lpstr>
      <vt:lpstr>T1 R22</vt:lpstr>
      <vt:lpstr>T1 R23</vt:lpstr>
      <vt:lpstr>T1 R24</vt:lpstr>
      <vt:lpstr>T1 R25</vt:lpstr>
      <vt:lpstr>T1 R26</vt:lpstr>
      <vt:lpstr>T1 R27</vt:lpstr>
      <vt:lpstr>T1 R28</vt:lpstr>
      <vt:lpstr>T1 R29</vt:lpstr>
      <vt:lpstr>T1 R30</vt:lpstr>
      <vt:lpstr>T1 R31</vt:lpstr>
      <vt:lpstr>T1 R32</vt:lpstr>
      <vt:lpstr>T1 R33</vt:lpstr>
      <vt:lpstr>T1 R34</vt:lpstr>
      <vt:lpstr>T1 R35</vt:lpstr>
      <vt:lpstr>T1 R36</vt:lpstr>
      <vt:lpstr>T1 R37</vt:lpstr>
      <vt:lpstr>T1 R38</vt:lpstr>
      <vt:lpstr>T1 R39</vt:lpstr>
      <vt:lpstr>T1 R40</vt:lpstr>
      <vt:lpstr>T1 R41</vt:lpstr>
      <vt:lpstr>T1 R42</vt:lpstr>
      <vt:lpstr>T1 R43</vt:lpstr>
      <vt:lpstr>T1 R44</vt:lpstr>
      <vt:lpstr>T1 R45</vt:lpstr>
      <vt:lpstr>T1 R46</vt:lpstr>
      <vt:lpstr>T1 R47</vt:lpstr>
      <vt:lpstr>T1 R48</vt:lpstr>
      <vt:lpstr>T1 R49</vt:lpstr>
      <vt:lpstr>T1 R50</vt:lpstr>
      <vt:lpstr>T1 R51</vt:lpstr>
      <vt:lpstr>T1 R52</vt:lpstr>
      <vt:lpstr>T1 R53</vt:lpstr>
      <vt:lpstr>T1 R54</vt:lpstr>
      <vt:lpstr>T1 R55</vt:lpstr>
      <vt:lpstr>T1 R56</vt:lpstr>
      <vt:lpstr>T1 R57</vt:lpstr>
      <vt:lpstr>T1 R58</vt:lpstr>
      <vt:lpstr>T1 R59</vt:lpstr>
      <vt:lpstr>T1 R60</vt:lpstr>
      <vt:lpstr>T1 R61</vt:lpstr>
      <vt:lpstr>T1 R62</vt:lpstr>
      <vt:lpstr>T1 R63</vt:lpstr>
      <vt:lpstr>T1 R64</vt:lpstr>
      <vt:lpstr>T1 R65</vt:lpstr>
      <vt:lpstr>T1 R66</vt:lpstr>
      <vt:lpstr>T1 R67</vt:lpstr>
      <vt:lpstr>T1 R68</vt:lpstr>
      <vt:lpstr>T1 R69</vt:lpstr>
      <vt:lpstr>T1 R70</vt:lpstr>
      <vt:lpstr>T1 R71</vt:lpstr>
      <vt:lpstr>T1 R72</vt:lpstr>
      <vt:lpstr>T1 R73</vt:lpstr>
      <vt:lpstr>T1 R74</vt:lpstr>
      <vt:lpstr>T1 R75</vt:lpstr>
      <vt:lpstr>T1 R76</vt:lpstr>
    </vt:vector>
  </TitlesOfParts>
  <Company>Tystar Corp.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Henry H</dc:creator>
  <cp:lastModifiedBy>Pollack, Gordon</cp:lastModifiedBy>
  <cp:lastPrinted>2005-06-08T13:32:10Z</cp:lastPrinted>
  <dcterms:created xsi:type="dcterms:W3CDTF">2002-08-28T03:45:21Z</dcterms:created>
  <dcterms:modified xsi:type="dcterms:W3CDTF">2021-08-05T23:14:22Z</dcterms:modified>
</cp:coreProperties>
</file>